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Override PartName="/xl/threadedComments/threadedComment3.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SERVER1\Ficapex\Comites CA\ESG\AMAFORE\Cuestionario AMAFORE 2024\"/>
    </mc:Choice>
  </mc:AlternateContent>
  <xr:revisionPtr revIDLastSave="0" documentId="13_ncr:1_{1B85A44D-2396-4631-8457-E3CE599CC206}" xr6:coauthVersionLast="36" xr6:coauthVersionMax="47" xr10:uidLastSave="{00000000-0000-0000-0000-000000000000}"/>
  <bookViews>
    <workbookView xWindow="-105" yWindow="-105" windowWidth="23250" windowHeight="12450" tabRatio="820" firstSheet="1" activeTab="1" xr2:uid="{00000000-000D-0000-FFFF-FFFF00000000}"/>
  </bookViews>
  <sheets>
    <sheet name="Listas" sheetId="74" state="hidden" r:id="rId1"/>
    <sheet name="Datos generales" sheetId="75" r:id="rId2"/>
    <sheet name="Ambiental" sheetId="4" r:id="rId3"/>
    <sheet name="Ficha_AM_1" sheetId="31" r:id="rId4"/>
    <sheet name="Ficha_AM_2" sheetId="62" r:id="rId5"/>
    <sheet name="Capital Social" sheetId="68" r:id="rId6"/>
    <sheet name="Ficha_CS_2" sheetId="38" r:id="rId7"/>
    <sheet name="Ficha_CS_3" sheetId="40" r:id="rId8"/>
    <sheet name="Ficha_CS_4" sheetId="41" r:id="rId9"/>
    <sheet name="Ficha_CS_5" sheetId="59" r:id="rId10"/>
    <sheet name="Ficha_CS_6" sheetId="42" r:id="rId11"/>
    <sheet name="Ficha_CS_7" sheetId="43" r:id="rId12"/>
    <sheet name="Ficha_CS_8" sheetId="44" r:id="rId13"/>
    <sheet name="Ficha_CS_9" sheetId="45" r:id="rId14"/>
    <sheet name="Gobernanza" sheetId="69" r:id="rId15"/>
    <sheet name="Ficha_GO_1" sheetId="46" r:id="rId16"/>
    <sheet name="Ficha_GO_2" sheetId="26" r:id="rId17"/>
    <sheet name="Ficha_GO_3" sheetId="48" r:id="rId18"/>
    <sheet name="Ficha_GO_4" sheetId="67" r:id="rId19"/>
  </sheets>
  <definedNames>
    <definedName name="_xlnm._FilterDatabase" localSheetId="2" hidden="1">Ambiental!$G$6:$O$136</definedName>
    <definedName name="_xlnm._FilterDatabase" localSheetId="5" hidden="1">'Capital Social'!$G$6:$O$199</definedName>
    <definedName name="_xlnm._FilterDatabase" localSheetId="14" hidden="1">Gobernanza!$F$6:$O$247</definedName>
    <definedName name="_ftn1" localSheetId="16">Ficha_GO_2!$B$9</definedName>
    <definedName name="_ftn2" localSheetId="16">Ficha_GO_2!$B$10</definedName>
    <definedName name="_ftn3" localSheetId="16">Ficha_GO_2!$B$11</definedName>
    <definedName name="_ftn4" localSheetId="16">Ficha_GO_2!$B$12</definedName>
    <definedName name="_ftn5" localSheetId="16">Ficha_GO_2!$B$13</definedName>
    <definedName name="_ftn6" localSheetId="16">Ficha_GO_2!$B$14</definedName>
    <definedName name="_ftnref1" localSheetId="16">Ficha_GO_2!$C$6</definedName>
    <definedName name="_ftnref2" localSheetId="16">Ficha_GO_2!$D$6</definedName>
    <definedName name="_ftnref3" localSheetId="16">Ficha_GO_2!$E$6</definedName>
    <definedName name="_ftnref4" localSheetId="16">Ficha_GO_2!$I$6</definedName>
    <definedName name="_ftnref5" localSheetId="16">Ficha_GO_2!$K$6</definedName>
    <definedName name="_ftnref6" localSheetId="16">Ficha_GO_2!$M$6</definedName>
    <definedName name="aaa" localSheetId="2">#REF!</definedName>
    <definedName name="aaa" localSheetId="4">#REF!</definedName>
    <definedName name="aaa" localSheetId="18">#REF!</definedName>
    <definedName name="aaa" localSheetId="14">#REF!</definedName>
    <definedName name="aaa">#REF!</definedName>
    <definedName name="aaaa">#REF!</definedName>
    <definedName name="Bienes" localSheetId="2">#REF!</definedName>
    <definedName name="Bienes" localSheetId="4">#REF!</definedName>
    <definedName name="Bienes" localSheetId="18">#REF!</definedName>
    <definedName name="Bienes" localSheetId="14">#REF!</definedName>
    <definedName name="Bienes">#REF!</definedName>
    <definedName name="Bienes.Raíces" localSheetId="2">#REF!</definedName>
    <definedName name="Bienes.Raíces" localSheetId="4">#REF!</definedName>
    <definedName name="Bienes.Raíces" localSheetId="18">#REF!</definedName>
    <definedName name="Bienes.Raíces" localSheetId="14">#REF!</definedName>
    <definedName name="Bienes.Raíces">#REF!</definedName>
    <definedName name="Consumidor" localSheetId="2">#REF!</definedName>
    <definedName name="Consumidor" localSheetId="4">#REF!</definedName>
    <definedName name="Consumidor" localSheetId="18">#REF!</definedName>
    <definedName name="Consumidor" localSheetId="14">#REF!</definedName>
    <definedName name="Consumidor">#REF!</definedName>
    <definedName name="Consumidor.Discrecional" localSheetId="2">#REF!</definedName>
    <definedName name="Consumidor.Discrecional" localSheetId="4">#REF!</definedName>
    <definedName name="Consumidor.Discrecional" localSheetId="18">#REF!</definedName>
    <definedName name="Consumidor.Discrecional" localSheetId="14">#REF!</definedName>
    <definedName name="Consumidor.Discrecional">#REF!</definedName>
    <definedName name="ConsumidorDiscrecional" localSheetId="2">#REF!</definedName>
    <definedName name="ConsumidorDiscrecional" localSheetId="4">#REF!</definedName>
    <definedName name="ConsumidorDiscrecional" localSheetId="18">#REF!</definedName>
    <definedName name="ConsumidorDiscrecional" localSheetId="14">#REF!</definedName>
    <definedName name="ConsumidorDiscrecional">#REF!</definedName>
    <definedName name="Consumo.Básico" localSheetId="2">#REF!</definedName>
    <definedName name="Consumo.Básico" localSheetId="4">#REF!</definedName>
    <definedName name="Consumo.Básico" localSheetId="18">#REF!</definedName>
    <definedName name="Consumo.Básico" localSheetId="14">#REF!</definedName>
    <definedName name="Consumo.Básico">#REF!</definedName>
    <definedName name="ConsumoBásico" localSheetId="2">#REF!</definedName>
    <definedName name="ConsumoBásico" localSheetId="4">#REF!</definedName>
    <definedName name="ConsumoBásico" localSheetId="18">#REF!</definedName>
    <definedName name="ConsumoBásico" localSheetId="14">#REF!</definedName>
    <definedName name="ConsumoBásico">#REF!</definedName>
    <definedName name="Energía" localSheetId="2">#REF!</definedName>
    <definedName name="Energía" localSheetId="4">#REF!</definedName>
    <definedName name="Energía" localSheetId="18">#REF!</definedName>
    <definedName name="Energía" localSheetId="14">#REF!</definedName>
    <definedName name="Energía">#REF!</definedName>
    <definedName name="Financiero" localSheetId="2">#REF!</definedName>
    <definedName name="Financiero" localSheetId="4">#REF!</definedName>
    <definedName name="Financiero" localSheetId="18">#REF!</definedName>
    <definedName name="Financiero" localSheetId="14">#REF!</definedName>
    <definedName name="Financiero">#REF!</definedName>
    <definedName name="Industrial" localSheetId="2">#REF!</definedName>
    <definedName name="Industrial" localSheetId="4">#REF!</definedName>
    <definedName name="Industrial" localSheetId="18">#REF!</definedName>
    <definedName name="Industrial" localSheetId="14">#REF!</definedName>
    <definedName name="Industrial">#REF!</definedName>
    <definedName name="Materiales" localSheetId="2">#REF!</definedName>
    <definedName name="Materiales" localSheetId="4">#REF!</definedName>
    <definedName name="Materiales" localSheetId="18">#REF!</definedName>
    <definedName name="Materiales" localSheetId="14">#REF!</definedName>
    <definedName name="Materiales">#REF!</definedName>
    <definedName name="Salud" localSheetId="2">#REF!</definedName>
    <definedName name="Salud" localSheetId="4">#REF!</definedName>
    <definedName name="Salud" localSheetId="18">#REF!</definedName>
    <definedName name="Salud" localSheetId="14">#REF!</definedName>
    <definedName name="Salud">#REF!</definedName>
    <definedName name="Sectores" localSheetId="2">#REF!</definedName>
    <definedName name="Sectores" localSheetId="4">#REF!</definedName>
    <definedName name="Sectores" localSheetId="18">#REF!</definedName>
    <definedName name="Sectores" localSheetId="14">#REF!</definedName>
    <definedName name="Sectores">#REF!</definedName>
    <definedName name="Servicio" localSheetId="2">#REF!</definedName>
    <definedName name="Servicio" localSheetId="4">#REF!</definedName>
    <definedName name="Servicio" localSheetId="18">#REF!</definedName>
    <definedName name="Servicio" localSheetId="14">#REF!</definedName>
    <definedName name="Servicio">#REF!</definedName>
    <definedName name="Servicios" localSheetId="2">#REF!</definedName>
    <definedName name="Servicios" localSheetId="4">#REF!</definedName>
    <definedName name="Servicios" localSheetId="18">#REF!</definedName>
    <definedName name="Servicios" localSheetId="14">#REF!</definedName>
    <definedName name="Servicios">#REF!</definedName>
    <definedName name="Servicios.Públicos" localSheetId="2">#REF!</definedName>
    <definedName name="Servicios.Públicos" localSheetId="4">#REF!</definedName>
    <definedName name="Servicios.Públicos" localSheetId="18">#REF!</definedName>
    <definedName name="Servicios.Públicos" localSheetId="14">#REF!</definedName>
    <definedName name="Servicios.Públicos">#REF!</definedName>
    <definedName name="ServiciosPúblicos" localSheetId="2">#REF!</definedName>
    <definedName name="ServiciosPúblicos" localSheetId="4">#REF!</definedName>
    <definedName name="ServiciosPúblicos" localSheetId="18">#REF!</definedName>
    <definedName name="ServiciosPúblicos" localSheetId="14">#REF!</definedName>
    <definedName name="ServiciosPúblicos">#REF!</definedName>
    <definedName name="Tecnología" localSheetId="2">#REF!</definedName>
    <definedName name="Tecnología" localSheetId="4">#REF!</definedName>
    <definedName name="Tecnología" localSheetId="18">#REF!</definedName>
    <definedName name="Tecnología" localSheetId="14">#REF!</definedName>
    <definedName name="Tecnología">#REF!</definedName>
    <definedName name="Tecnologías.Información" localSheetId="2">#REF!</definedName>
    <definedName name="Tecnologías.Información" localSheetId="4">#REF!</definedName>
    <definedName name="Tecnologías.Información" localSheetId="18">#REF!</definedName>
    <definedName name="Tecnologías.Información" localSheetId="14">#REF!</definedName>
    <definedName name="Tecnologías.Información">#REF!</definedName>
    <definedName name="TecnologíasInformación" localSheetId="2">#REF!</definedName>
    <definedName name="TecnologíasInformación" localSheetId="4">#REF!</definedName>
    <definedName name="TecnologíasInformación" localSheetId="18">#REF!</definedName>
    <definedName name="TecnologíasInformación" localSheetId="14">#REF!</definedName>
    <definedName name="TecnologíasInformación">#REF!</definedName>
    <definedName name="Telecomunicaciones" localSheetId="2">#REF!</definedName>
    <definedName name="Telecomunicaciones" localSheetId="4">#REF!</definedName>
    <definedName name="Telecomunicaciones" localSheetId="18">#REF!</definedName>
    <definedName name="Telecomunicaciones" localSheetId="14">#REF!</definedName>
    <definedName name="Telecomunicaciones">#REF!</definedName>
    <definedName name="_xlnm.Print_Titles" localSheetId="2">Ambiental!$3:$6</definedName>
    <definedName name="_xlnm.Print_Titles" localSheetId="5">'Capital Social'!$3:$6</definedName>
    <definedName name="_xlnm.Print_Titles" localSheetId="14">Gobernanza!$3:$6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2" i="62" l="1"/>
  <c r="F11" i="62" l="1"/>
  <c r="E7" i="41" l="1"/>
  <c r="O1" i="69" l="1"/>
  <c r="O1" i="4" l="1"/>
  <c r="O1" i="68"/>
  <c r="O2" i="69" l="1"/>
  <c r="O2" i="68"/>
  <c r="O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tc={36350531-C67D-465C-9315-1ED897135D12}</author>
    <author>tc={EEE7DA68-3619-40C7-A1CC-AA329E03F5CC}</author>
  </authors>
  <commentList>
    <comment ref="K74" authorId="0" shapeId="0" xr:uid="{00000000-0006-0000-0200-000001000000}">
      <text>
        <r>
          <rPr>
            <sz val="11"/>
            <color theme="1"/>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Alcance 1: Emisiones directas de GEI (Gases de Efecto Invernadero). Las emisiones directas ocurren de fuentes que son propiedad de o están controladas por la empresa. Por ejemplo, emisiones provenientes de la combustión en calderas, hornos, vehículos, etc., que son propiedad o están controlados por la empresa; emisiones provenientes de la producción química en equipos de proceso propios o controlados. (SEMARNAT, s/a)
Alcance 2: Emisiones indirectas de GEI (Gases de Efecto Invernadero) asociadas a la electricidad. Incluye las emisiones de la generación de electricidad adquirida y consumida por la empresa. Electricidad adquirida se define como la electricidad que es comprada, o traída dentro del límite organizacional de la empresa.  (SEMARNAT, s/a) 
Alcance 3: Las emisiones del alcance 3 son consecuencia de las actividades de la empresa, pero ocurren en fuentes que no son propiedad ni están controladas por la empresa. Algunos ejemplos de actividades del alcance 3 son la extracción y producción de materiales adquiridos; el transporte de combustibles adquiridos; y el uso de productos y servicios vendidos.  (SEMARNAT, s/a)</t>
        </r>
      </text>
    </comment>
    <comment ref="K75" authorId="1" shapeId="0" xr:uid="{00000000-0006-0000-0200-000002000000}">
      <text>
        <r>
          <rPr>
            <sz val="11"/>
            <color theme="1"/>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Las emisiones del alcance 3 son consecuencia de las actividades de la empresa, pero ocurren en fuentes que no son propiedad ni están controladas por la empresa. Algunos ejemplos de actividades del alcance 3 son la extracción y producción de materiales adquiridos; el transporte de combustibles adquiridos; y el uso de productos y servicios vendidos.  (SEMARNAT, s/a)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Ficapex HP</author>
  </authors>
  <commentList>
    <comment ref="C7" authorId="0" shapeId="0" xr:uid="{33EB0472-C71B-485A-B36E-7C447E6DB671}">
      <text>
        <r>
          <rPr>
            <b/>
            <sz val="9"/>
            <color indexed="81"/>
            <rFont val="Tahoma"/>
            <family val="2"/>
          </rPr>
          <t>Ficapex HP:</t>
        </r>
        <r>
          <rPr>
            <sz val="9"/>
            <color indexed="81"/>
            <rFont val="Tahoma"/>
            <family val="2"/>
          </rPr>
          <t xml:space="preserve">
Verificar dato con las unidades que tenga Pablo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tc={06E9C4F4-22F7-4094-90A2-65A12D97D356}</author>
    <author>tc={CD94DBDC-5E6A-4EDA-BAB4-1CE5B74C3E5C}</author>
  </authors>
  <commentList>
    <comment ref="K128" authorId="0" shapeId="0" xr:uid="{00000000-0006-0000-0F00-000001000000}">
      <text>
        <r>
          <rPr>
            <sz val="11"/>
            <color theme="1"/>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Golden hello: Pagos realizados para inducir en la contratación de un empleado para que se una a la compañía rival.</t>
        </r>
      </text>
    </comment>
    <comment ref="K134" authorId="1" shapeId="0" xr:uid="{00000000-0006-0000-0F00-000002000000}">
      <text>
        <r>
          <rPr>
            <sz val="11"/>
            <color theme="1"/>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Clawback provison: cláusulas en los contratos bajo los cuales en circunstancias especiales determinados pagos ya realizados al empleado deben ser devueltos a la empresa.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tc={EC2B24C4-720F-4899-984A-F8C621E77022}</author>
    <author>tc={534AA61B-D0A9-45B8-878B-38BBE5E5A4A4}</author>
  </authors>
  <commentList>
    <comment ref="D6" authorId="0" shapeId="0" xr:uid="{00000000-0006-0000-1100-000001000000}">
      <text>
        <r>
          <rPr>
            <sz val="11"/>
            <color theme="1"/>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Limitar que solo haya un Presidente en el registro</t>
        </r>
      </text>
    </comment>
    <comment ref="G6" authorId="1" shapeId="0" xr:uid="{00000000-0006-0000-1100-000002000000}">
      <text>
        <r>
          <rPr>
            <sz val="11"/>
            <color theme="1"/>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Tooltip: Solo como consejero</t>
        </r>
      </text>
    </comment>
  </commentList>
</comments>
</file>

<file path=xl/sharedStrings.xml><?xml version="1.0" encoding="utf-8"?>
<sst xmlns="http://schemas.openxmlformats.org/spreadsheetml/2006/main" count="4852" uniqueCount="1277">
  <si>
    <t xml:space="preserve">Políticas </t>
  </si>
  <si>
    <t>Oportunidades Sociales</t>
  </si>
  <si>
    <t>Políticas corporativas</t>
  </si>
  <si>
    <t>Inversiones</t>
  </si>
  <si>
    <t>Desarrollo de Capital Humano</t>
  </si>
  <si>
    <t>Riesgos Sociales</t>
  </si>
  <si>
    <t>Conducta corporativa</t>
  </si>
  <si>
    <t>Cambio Climático</t>
  </si>
  <si>
    <t>Clima organizacional</t>
  </si>
  <si>
    <t>Estrategia ASG</t>
  </si>
  <si>
    <t>GEI</t>
  </si>
  <si>
    <t>Inversión Responsable</t>
  </si>
  <si>
    <t>Emisiones de Carbono</t>
  </si>
  <si>
    <t>Derechos  Humanos</t>
  </si>
  <si>
    <t>Gobierno corporativo</t>
  </si>
  <si>
    <t>Salud y Seguridad</t>
  </si>
  <si>
    <t>Efectividad del Consejo</t>
  </si>
  <si>
    <t>Energía</t>
  </si>
  <si>
    <t>Independencia del Consejo</t>
  </si>
  <si>
    <t>Reportes financieros</t>
  </si>
  <si>
    <t>Riesgos corporativos</t>
  </si>
  <si>
    <t>Tenencia y control</t>
  </si>
  <si>
    <t>Total</t>
  </si>
  <si>
    <t>cuenta</t>
  </si>
  <si>
    <t>subpregunta</t>
  </si>
  <si>
    <t>Id Subpregunta</t>
  </si>
  <si>
    <t>Tipo de Pregunta</t>
  </si>
  <si>
    <t>Pregunta</t>
  </si>
  <si>
    <t>Dicotómica</t>
  </si>
  <si>
    <t>Sí</t>
  </si>
  <si>
    <t>No</t>
  </si>
  <si>
    <t>*</t>
  </si>
  <si>
    <t>Opción Múltiple</t>
  </si>
  <si>
    <t>Abierta</t>
  </si>
  <si>
    <t>Definición de actividades o riesgos que resulten como restricción</t>
  </si>
  <si>
    <t>Ninguno de los anteriores</t>
  </si>
  <si>
    <t>Personal dedicado a temáticas ASG</t>
  </si>
  <si>
    <t>Personal que entre sus responsabilidades considera actividades ASG</t>
  </si>
  <si>
    <t>Servicios de proveedores externos</t>
  </si>
  <si>
    <t>Avalanchas</t>
  </si>
  <si>
    <t>Contaminación del aire</t>
  </si>
  <si>
    <t>Derrumbes</t>
  </si>
  <si>
    <t>Erupciones volcánicas</t>
  </si>
  <si>
    <t>Huracanes, ciclones o tifones</t>
  </si>
  <si>
    <t>Maremotos</t>
  </si>
  <si>
    <t>Ondas térmicas</t>
  </si>
  <si>
    <t>Sequías</t>
  </si>
  <si>
    <t>Terremotos</t>
  </si>
  <si>
    <t>Tormentas</t>
  </si>
  <si>
    <t>Ninguno de las anteriores</t>
  </si>
  <si>
    <t>Otro (especifique)</t>
  </si>
  <si>
    <t>Emisiones totales de gases de efecto invernadero</t>
  </si>
  <si>
    <t>Consumo energético de la organización</t>
  </si>
  <si>
    <t>Intensidad media ponderada de carbono de la cartera</t>
  </si>
  <si>
    <t>Unidad métrica (TonCO2eq, kWh, Toneladas de CO2eq / $ M de ingresos, otro)</t>
  </si>
  <si>
    <t>Metodología propia (Cuestionario de indicadores interno, Agencias calificadoras, Consultoría externa, Otros)</t>
  </si>
  <si>
    <t>Análisis de escenarios climáticos (sensibilidad)</t>
  </si>
  <si>
    <t>Divulgación de riesgos relacionados con el cambio climático a clientes / beneficiarios / inversionistas</t>
  </si>
  <si>
    <t>Objetivos relacionados con el cambio climático</t>
  </si>
  <si>
    <t>Presentación de informes sobre el riesgo de las emisiones, así como las metas para reducción de las mismas.</t>
  </si>
  <si>
    <t>Intensidad media ponderada de carbono</t>
  </si>
  <si>
    <t>Ninguna de las anteriores</t>
  </si>
  <si>
    <t>Matriz</t>
  </si>
  <si>
    <t>No se consideran las recomendaciones de TCFD</t>
  </si>
  <si>
    <t>¿La organización cuenta con iniciativas enfocadas a compensar, mitigar o reducir emisiones de gases de efecto invernadero?</t>
  </si>
  <si>
    <t>Actividades relacionadas con el combustible y la energía (no incluidas en Alcance 1 o Alcance 2)</t>
  </si>
  <si>
    <t>Residuos generados en operaciones (compostaje, incinerando)</t>
  </si>
  <si>
    <t>Viajes de negocios</t>
  </si>
  <si>
    <t>Desplazamientos de empleados</t>
  </si>
  <si>
    <t>Uso de productos vendidos</t>
  </si>
  <si>
    <t>Tratamiento al final del ciclo de vida para de productos vendidos</t>
  </si>
  <si>
    <t>Franquicias</t>
  </si>
  <si>
    <t>Políticas/Lineamientos</t>
  </si>
  <si>
    <t>Sistema de recolección y gestión de datos</t>
  </si>
  <si>
    <t>Otra (especifique)</t>
  </si>
  <si>
    <t>Reportes</t>
  </si>
  <si>
    <t>Medios de comunicación digital</t>
  </si>
  <si>
    <t>Iniciativas de revelación de información</t>
  </si>
  <si>
    <t>CDP</t>
  </si>
  <si>
    <t>GRI</t>
  </si>
  <si>
    <t>GRESB</t>
  </si>
  <si>
    <t>Science Based Target</t>
  </si>
  <si>
    <t>Selección Múltiple</t>
  </si>
  <si>
    <t>Tema</t>
  </si>
  <si>
    <t>Subpregunta</t>
  </si>
  <si>
    <t>Estructura Organizacional</t>
  </si>
  <si>
    <t>Política de capacitación y/o desarrollo</t>
  </si>
  <si>
    <t>Política de selección, atracción y retención de talento</t>
  </si>
  <si>
    <t>Política de evaluación de desempeño</t>
  </si>
  <si>
    <t>Monitoreo de la satisfacción laboral de los empleados</t>
  </si>
  <si>
    <t>Evaluaciones regulares del desempeño y procesos de retroalimentación</t>
  </si>
  <si>
    <t>Programas de capacitación en liderazgo y gestión del talento</t>
  </si>
  <si>
    <t>Plática de sensibilización</t>
  </si>
  <si>
    <t>Capacitaciones</t>
  </si>
  <si>
    <t>Redes de apoyo</t>
  </si>
  <si>
    <t>Promoción de la lactancia materna y/o salas de lactancia</t>
  </si>
  <si>
    <t>Flexibilidad para madres</t>
  </si>
  <si>
    <t>Discriminación y desigualdad laboral</t>
  </si>
  <si>
    <t>Quejas o descontentos laborales</t>
  </si>
  <si>
    <t>Pérdida de competitividad en atracción de talento</t>
  </si>
  <si>
    <t>Acción legal/demandas colectivas</t>
  </si>
  <si>
    <t>Insatisfacción/improductividad laboral de empleados</t>
  </si>
  <si>
    <t>Alta tasa de rotación laboral</t>
  </si>
  <si>
    <t>¿La organización cuenta con una política de diversidad y/o inclusión?</t>
  </si>
  <si>
    <t>¿La organización ofrece a sus empleados horarios de trabajo flexibles u otros programas que promuevan el equilibrio entre la vida laboral y personal?</t>
  </si>
  <si>
    <t>Flexibilidad de horarios</t>
  </si>
  <si>
    <t>Estancias infantiles</t>
  </si>
  <si>
    <t>Pausas en la carrera</t>
  </si>
  <si>
    <t>Ayuda materna superior a la ley</t>
  </si>
  <si>
    <t>Ayuda paterna superior a la ley</t>
  </si>
  <si>
    <t>¿La organización tiene programas y/u ofrece asistencia enfocada en mejorar las capacidades y habilidades de sus colaboradores?</t>
  </si>
  <si>
    <t>¿Su organización proporciona capacitación a su personal para apoyarlos a comprender e identificar la relevancia e importancia de los factores ASG en las actividades de su negocio?</t>
  </si>
  <si>
    <t>Cumplimiento de objetivos</t>
  </si>
  <si>
    <t>Resultados de evaluaciones</t>
  </si>
  <si>
    <t>Seguro de Gastos Médicos Mayores para el colaborador y sus familiares directos</t>
  </si>
  <si>
    <t>Seguro de Gastos Médicos Menores</t>
  </si>
  <si>
    <t>Seguro de Vida</t>
  </si>
  <si>
    <t>Plan de retiro por jubilación, fallecimiento e invalidez total y permanente</t>
  </si>
  <si>
    <t>Fondo de ahorro</t>
  </si>
  <si>
    <t>Bono por desempeño</t>
  </si>
  <si>
    <t>Plan de incentivos a corto plazo</t>
  </si>
  <si>
    <t>Bono de largo plazo</t>
  </si>
  <si>
    <t>Prima vacacional</t>
  </si>
  <si>
    <t>Monederos electrónicos de despensa</t>
  </si>
  <si>
    <t>Plan de asignación de vehículo para vicepresidentes y directores</t>
  </si>
  <si>
    <t>Plan de chequeos médicos preventivos</t>
  </si>
  <si>
    <t>Becas para estudio y desarrollo profesional</t>
  </si>
  <si>
    <t>Bono de retención y atracción</t>
  </si>
  <si>
    <t>Plan de reconocimiento por alto desempeño</t>
  </si>
  <si>
    <t>Días de vacaciones adicionales a lo que marca la Ley</t>
  </si>
  <si>
    <t>Días de aguinaldo adicionales a lo que marca la Ley</t>
  </si>
  <si>
    <t>Plan educativo</t>
  </si>
  <si>
    <t>Programas de capacitación</t>
  </si>
  <si>
    <t>Plan de compra de acciones para empleados</t>
  </si>
  <si>
    <t>Programas de desarrollo o crecimiento para el personal</t>
  </si>
  <si>
    <t>Ventas</t>
  </si>
  <si>
    <t>Comisiones</t>
  </si>
  <si>
    <t>Bono de productividad</t>
  </si>
  <si>
    <t>Bono de resultados</t>
  </si>
  <si>
    <t>Bono de compensación</t>
  </si>
  <si>
    <t>Políticas</t>
  </si>
  <si>
    <t>¿La organización considera la participación de los trabajadores sindicalizados en la definición, diseño, implementación y evaluación de las medidas de salud y seguridad en el trabajo?</t>
  </si>
  <si>
    <t>¿La organización tiene mecanismos para evaluar y gestionar los riesgos sociales derivados de su operación?</t>
  </si>
  <si>
    <t>¿La organización identifica los riesgos que tienen sus operaciones ante eventos relacionados con la salud pública y/o cambios demográficos?</t>
  </si>
  <si>
    <t>¿La organización ofrece capacitación a sus colaboradores en materia de derechos humanos?</t>
  </si>
  <si>
    <t>Conflictos de interés</t>
  </si>
  <si>
    <t>Derechos humanos</t>
  </si>
  <si>
    <t>Lavado de Dinero</t>
  </si>
  <si>
    <t>Regalos y eventos entre inversionistas</t>
  </si>
  <si>
    <t>Temas aplicativos a proveedores o externos</t>
  </si>
  <si>
    <t>Prácticas anticompetitivas</t>
  </si>
  <si>
    <t>Subsidiarias</t>
  </si>
  <si>
    <t>Pagos de facilitación</t>
  </si>
  <si>
    <t>Cumplimiento vinculado a la retribución de los empleados</t>
  </si>
  <si>
    <t>Los sistemas de evaluación del desempeño de los empleados integran códigos de conducta / cumplimiento</t>
  </si>
  <si>
    <t>Acciones disciplinarias en caso de incumplimiento, es decir, advertencia, despido, política de tolerancia cero</t>
  </si>
  <si>
    <t>¿La organización cuenta con un reporte de sostenibilidad, de responsabilidad corporativa y/o informe integrado?</t>
  </si>
  <si>
    <t>¿La organización establece incentivos económicos y/o no económicos para el personal de la organización y los vincula al logro de objetivos ASG?</t>
  </si>
  <si>
    <t>PRI</t>
  </si>
  <si>
    <t>Principios de Ecuador</t>
  </si>
  <si>
    <t>Climate Action 100+</t>
  </si>
  <si>
    <t>Compromiso de Montreal</t>
  </si>
  <si>
    <t>Alianza Powering Past Coal (PPCA)</t>
  </si>
  <si>
    <t>Iniciativa de objetivos basados en la ciencia</t>
  </si>
  <si>
    <t>Transformación a Cero Neto</t>
  </si>
  <si>
    <t>Compromiso de neutralidad climática de la CMNUCC</t>
  </si>
  <si>
    <t>Club del 30%</t>
  </si>
  <si>
    <t>¿La organización incluye la gestión de los factores ASG en las agendas de sus órganos de gobierno y comités?</t>
  </si>
  <si>
    <t>Trimestralmente</t>
  </si>
  <si>
    <t>Semestralmente</t>
  </si>
  <si>
    <t>Anualmente</t>
  </si>
  <si>
    <t>Directivos o altos directivos</t>
  </si>
  <si>
    <t>Gestores de fondos /carteras</t>
  </si>
  <si>
    <t>Gestores de activos</t>
  </si>
  <si>
    <t>Gestor de cartera de ASG</t>
  </si>
  <si>
    <t>Analistas de inversiones</t>
  </si>
  <si>
    <t>Personal dedicado a temas de ASG</t>
  </si>
  <si>
    <t>Gerentes externos o proveedores de servicios</t>
  </si>
  <si>
    <t>Relación con inversionistas</t>
  </si>
  <si>
    <t>Capacitación</t>
  </si>
  <si>
    <t>Conversatorios</t>
  </si>
  <si>
    <t>Evaluaciones</t>
  </si>
  <si>
    <t>S&amp;P Dow Jones Indices</t>
  </si>
  <si>
    <t>MSCI</t>
  </si>
  <si>
    <t>Sustainalytics</t>
  </si>
  <si>
    <t>FTSE4GooD</t>
  </si>
  <si>
    <t>Las mejores empresas para trabajar (GPtW)</t>
  </si>
  <si>
    <t>No se cuenta con ninguno</t>
  </si>
  <si>
    <t>¿Promueve la organización la inversión responsable?</t>
  </si>
  <si>
    <t>No aplica</t>
  </si>
  <si>
    <t>Auditoría</t>
  </si>
  <si>
    <t>Prácticas societarias</t>
  </si>
  <si>
    <t>Independencia</t>
  </si>
  <si>
    <t>Libre de conflictos de interés</t>
  </si>
  <si>
    <t>No tener lealtad comprometida</t>
  </si>
  <si>
    <t>Poder ejercer su función en el mejor interés de la sociedad</t>
  </si>
  <si>
    <t>Deber fiduciario</t>
  </si>
  <si>
    <t>Más del 30%</t>
  </si>
  <si>
    <t>¿El presidente del Consejo de Administración es miembro independiente?</t>
  </si>
  <si>
    <t>¿Existe información sobre todos los cargos que ostentan y han tenido las y los Consejeros en la actualidad y durante los últimos tres años?</t>
  </si>
  <si>
    <t>Comparación entre peers</t>
  </si>
  <si>
    <t>Comparación año con año y volatilidad</t>
  </si>
  <si>
    <t>Ingresos y Gastos</t>
  </si>
  <si>
    <t>Activos y Pasivos</t>
  </si>
  <si>
    <t>En los últimos 5 años ¿ha habido controversias contables reveladas por el auditor externo que dictamina sus estados financieros?</t>
  </si>
  <si>
    <t>Clientes</t>
  </si>
  <si>
    <t>Comunidad/Público</t>
  </si>
  <si>
    <t>Contratistas</t>
  </si>
  <si>
    <t>Empleados</t>
  </si>
  <si>
    <t>Inversionistas/Accionistas</t>
  </si>
  <si>
    <t>Reguladores/Gobierno</t>
  </si>
  <si>
    <t>Proveedores</t>
  </si>
  <si>
    <t>Corrupción y sobornos al interior de la organización</t>
  </si>
  <si>
    <t>Cambios regulatorios</t>
  </si>
  <si>
    <t>Procesos legales en contra de un funcionario de alto nivel de la organización</t>
  </si>
  <si>
    <t>¿Algún accionista cuenta con más del 30% de los derechos de voto o tiene posibilidades de elegir más del 50% de integrantes del consejo?</t>
  </si>
  <si>
    <t>Otro</t>
  </si>
  <si>
    <t>Reputación</t>
  </si>
  <si>
    <t>Diversidad organizacional</t>
  </si>
  <si>
    <t>Selección múltiple</t>
  </si>
  <si>
    <t>Personas con discapacidad</t>
  </si>
  <si>
    <t>Personas con identidad indígena</t>
  </si>
  <si>
    <t>Personas de la Comunidad LGBT+</t>
  </si>
  <si>
    <t>Prestaciones a colaboradores</t>
  </si>
  <si>
    <t>Política de salud y seguridad en el trabajo</t>
  </si>
  <si>
    <t>Política de responsabilidad social</t>
  </si>
  <si>
    <t>Política de medioambiente</t>
  </si>
  <si>
    <t>Política de sostenibilidad</t>
  </si>
  <si>
    <t>Política de diversidad</t>
  </si>
  <si>
    <t>Política antimonopolio</t>
  </si>
  <si>
    <t>Política de conflicto de interés</t>
  </si>
  <si>
    <t>Lineamientos o políticas de relación con los accionistas</t>
  </si>
  <si>
    <t>Lineamientos generales o políticas de gobierno corporativo</t>
  </si>
  <si>
    <t>Número de horas dedicadas a capacitación</t>
  </si>
  <si>
    <t>Personal de Responsabilidad Social y Ambiental</t>
  </si>
  <si>
    <t>Relaciones con inversionistas</t>
  </si>
  <si>
    <t>Jefes de personal o jefes de departamentos</t>
  </si>
  <si>
    <t>Director Jurídico</t>
  </si>
  <si>
    <t>Director de Riesgos</t>
  </si>
  <si>
    <t>Director de inversiones (CIO)</t>
  </si>
  <si>
    <t>Director Ejecutivo (CEO)</t>
  </si>
  <si>
    <t>Comité ASG</t>
  </si>
  <si>
    <t>Comité Técnico</t>
  </si>
  <si>
    <t>Consejo de Administración</t>
  </si>
  <si>
    <t>Comité de Riesgos</t>
  </si>
  <si>
    <t>Comité de Inversiones</t>
  </si>
  <si>
    <t>Rol</t>
  </si>
  <si>
    <t>Puesto</t>
  </si>
  <si>
    <t>Consejeros Patrimoniales</t>
  </si>
  <si>
    <t>Consejeros Independientes</t>
  </si>
  <si>
    <t>Total de consejeros</t>
  </si>
  <si>
    <t>Antigüedad promedio (años)</t>
  </si>
  <si>
    <t>¿Cuentan con mecanismos que brinden acceso al público inversionista a proponer puntos a votar en la orden del día de asambleas generales de accionistas o tenedores (Proxy Access)?</t>
  </si>
  <si>
    <t>¿La organización considera riesgos físicos relacionados con el cambio climático?</t>
  </si>
  <si>
    <t>Reportan el resultado de pruebas de estrés de riesgos físicos</t>
  </si>
  <si>
    <t>Tienen planes de adaptación/mitigación para reducir el impacto de estos riesgos</t>
  </si>
  <si>
    <t>Otro (específique)</t>
  </si>
  <si>
    <t>Proyectos implementados</t>
  </si>
  <si>
    <t>Reporte de emisiones de carbono de Alcance 1</t>
  </si>
  <si>
    <t>Reporte de emisiones de carbono de Alcance 2</t>
  </si>
  <si>
    <t>Reporte de emisiones de carbono de Alcance 3</t>
  </si>
  <si>
    <t>Red eléctrica</t>
  </si>
  <si>
    <t>Generación distribuida</t>
  </si>
  <si>
    <t>Gas Natural</t>
  </si>
  <si>
    <t>Diésel</t>
  </si>
  <si>
    <t>Solar</t>
  </si>
  <si>
    <t>Eólica</t>
  </si>
  <si>
    <t>Gas natural</t>
  </si>
  <si>
    <t>Petróleo</t>
  </si>
  <si>
    <t>No generamos energía</t>
  </si>
  <si>
    <t>Otro (Especifique)</t>
  </si>
  <si>
    <t>Nombre del Consejero</t>
  </si>
  <si>
    <t>Cargo</t>
  </si>
  <si>
    <t>Tipo de Consejero</t>
  </si>
  <si>
    <t>Años de experiencia</t>
  </si>
  <si>
    <t>Años sirviendo a la organización</t>
  </si>
  <si>
    <t xml:space="preserve">Participación como consejero en órganos de gobierno externos a la organización </t>
  </si>
  <si>
    <t>Capacitación en factores ASG</t>
  </si>
  <si>
    <t>Años de experiencia en factores ASG</t>
  </si>
  <si>
    <t>Experiencia en Riesgos</t>
  </si>
  <si>
    <t>Años de experiencia en Riesgos</t>
  </si>
  <si>
    <t>Femenino</t>
  </si>
  <si>
    <t>Presidente</t>
  </si>
  <si>
    <t>Independiente</t>
  </si>
  <si>
    <t>Masculino</t>
  </si>
  <si>
    <t>Miembro</t>
  </si>
  <si>
    <t>Patrimonial</t>
  </si>
  <si>
    <t>Relacionado</t>
  </si>
  <si>
    <t>Patrimonial relacionado</t>
  </si>
  <si>
    <t>Independiente suplente</t>
  </si>
  <si>
    <t>Patrimonial suplente</t>
  </si>
  <si>
    <t>Relacionado suplente</t>
  </si>
  <si>
    <t>Patrimonial relacionado suplente</t>
  </si>
  <si>
    <t>Personal de apoyo</t>
  </si>
  <si>
    <t>Beneficio</t>
  </si>
  <si>
    <t>Seguro dental</t>
  </si>
  <si>
    <t>Asistencia psicológica</t>
  </si>
  <si>
    <t>Trabajo remoto</t>
  </si>
  <si>
    <t>Ficha_AM_1</t>
  </si>
  <si>
    <t>Ficha_GO_1</t>
  </si>
  <si>
    <t>Ficha_GO_2</t>
  </si>
  <si>
    <t>Ficha_GO_3</t>
  </si>
  <si>
    <t>Número de colaboradores capacitados</t>
  </si>
  <si>
    <t>Tema de la capacitación</t>
  </si>
  <si>
    <t>Núm.</t>
  </si>
  <si>
    <t>Otra (Especifique)</t>
  </si>
  <si>
    <t>Acuerdo de París</t>
  </si>
  <si>
    <t>Net Zero Coalition</t>
  </si>
  <si>
    <t>¿La organización cuenta con una revelación de información sobre el cumplimiento de objetivos del Consejo de Administración?</t>
  </si>
  <si>
    <t>Riesgos reputacionales</t>
  </si>
  <si>
    <t>Cobertura (todos los activos, la mayoría de sus activos, la minoría de sus activos, ninguno)</t>
  </si>
  <si>
    <t>Incorpora o solicita que sus proveedores de servicios incorporen las recomendaciones de TCFD en presentaciones financieras convencionales (informes financieros anuales, otros informes reglamentarios o similares)</t>
  </si>
  <si>
    <t>Incorpora las recomendaciones de TCFD en informes regulares</t>
  </si>
  <si>
    <t>Modelan escenarios específicos de riesgos físicos para su toma de decisiones</t>
  </si>
  <si>
    <t>Sí, tanto directa como indirecta</t>
  </si>
  <si>
    <t>Sí, sólo indirecta</t>
  </si>
  <si>
    <t>Sí, sólo directa</t>
  </si>
  <si>
    <t>¿Existe una auditoría externa para revisar aspectos relacionados con la sostenibilidad o temas ASG?</t>
  </si>
  <si>
    <t>¿La organización incorpora factores ASG, en su misión, visión y valores?</t>
  </si>
  <si>
    <t>Regresar</t>
  </si>
  <si>
    <t>Análisis de riesgos sociales</t>
  </si>
  <si>
    <t>Capacitaciones formales de riesgos sociales al personal responsable</t>
  </si>
  <si>
    <t>Información histórica y comparativa de la evaluaciones realizadas</t>
  </si>
  <si>
    <t>No se cuenta con alguna opción</t>
  </si>
  <si>
    <t>No se revelan los resultados</t>
  </si>
  <si>
    <t>No se tienen herramientas</t>
  </si>
  <si>
    <t>No se cuenta con alguna métrica definida</t>
  </si>
  <si>
    <t>Riesgos Demográficos</t>
  </si>
  <si>
    <t>Anticorrupción y sobornos</t>
  </si>
  <si>
    <t>Alcance 1</t>
  </si>
  <si>
    <t>Alcance 2</t>
  </si>
  <si>
    <t>Alcance 3</t>
  </si>
  <si>
    <t>CO2</t>
  </si>
  <si>
    <t>CH4</t>
  </si>
  <si>
    <t>N2O</t>
  </si>
  <si>
    <t>Seleccione las fuentes de emisiones indirectas de gases de efecto invernadero (Alcance 3) para las operaciones de la organización:</t>
  </si>
  <si>
    <t>¿La organización cuenta con un plan de sucesión para funcionarios clave?</t>
  </si>
  <si>
    <r>
      <t>Bienes y servicios adquiridos (</t>
    </r>
    <r>
      <rPr>
        <i/>
        <sz val="9"/>
        <color rgb="FF006C7E"/>
        <rFont val="Calibri"/>
        <family val="2"/>
      </rPr>
      <t>upstream</t>
    </r>
    <r>
      <rPr>
        <sz val="9"/>
        <color rgb="FF006C7E"/>
        <rFont val="Calibri"/>
        <family val="2"/>
      </rPr>
      <t>)</t>
    </r>
  </si>
  <si>
    <r>
      <t>Bienes de capital (</t>
    </r>
    <r>
      <rPr>
        <i/>
        <sz val="9"/>
        <color rgb="FF006C7E"/>
        <rFont val="Calibri"/>
        <family val="2"/>
      </rPr>
      <t>upstream</t>
    </r>
    <r>
      <rPr>
        <sz val="9"/>
        <color rgb="FF006C7E"/>
        <rFont val="Calibri"/>
        <family val="2"/>
      </rPr>
      <t>)</t>
    </r>
  </si>
  <si>
    <r>
      <t xml:space="preserve">Transporte y distribución </t>
    </r>
    <r>
      <rPr>
        <i/>
        <sz val="9"/>
        <color rgb="FF006C7E"/>
        <rFont val="Calibri"/>
        <family val="2"/>
      </rPr>
      <t>upstream</t>
    </r>
  </si>
  <si>
    <r>
      <t xml:space="preserve">Bienes alquilados </t>
    </r>
    <r>
      <rPr>
        <i/>
        <sz val="9"/>
        <color rgb="FF006C7E"/>
        <rFont val="Calibri"/>
        <family val="2"/>
      </rPr>
      <t>upstream</t>
    </r>
  </si>
  <si>
    <r>
      <t>Procesamiento de productos vendidos (</t>
    </r>
    <r>
      <rPr>
        <i/>
        <sz val="9"/>
        <color rgb="FF006C7E"/>
        <rFont val="Calibri"/>
        <family val="2"/>
      </rPr>
      <t>downstream</t>
    </r>
    <r>
      <rPr>
        <sz val="9"/>
        <color rgb="FF006C7E"/>
        <rFont val="Calibri"/>
        <family val="2"/>
      </rPr>
      <t>)</t>
    </r>
  </si>
  <si>
    <r>
      <t xml:space="preserve">Otros </t>
    </r>
    <r>
      <rPr>
        <i/>
        <sz val="9"/>
        <color rgb="FF006C7E"/>
        <rFont val="Calibri"/>
        <family val="2"/>
      </rPr>
      <t>upstream</t>
    </r>
  </si>
  <si>
    <r>
      <t>Otros</t>
    </r>
    <r>
      <rPr>
        <i/>
        <sz val="9"/>
        <color rgb="FF006C7E"/>
        <rFont val="Calibri"/>
        <family val="2"/>
      </rPr>
      <t xml:space="preserve"> downstream</t>
    </r>
  </si>
  <si>
    <t>Comité de Adquisiciones</t>
  </si>
  <si>
    <t>Comité de Auditoría</t>
  </si>
  <si>
    <t>Comité de Sostenibilidad</t>
  </si>
  <si>
    <t>Comité Planeación y Finanzas</t>
  </si>
  <si>
    <t>Comité Prácticas Societarias</t>
  </si>
  <si>
    <t>Otros (describa)</t>
  </si>
  <si>
    <t>Ficha_GO_4</t>
  </si>
  <si>
    <t>Más del 50%</t>
  </si>
  <si>
    <t>Tabaco</t>
  </si>
  <si>
    <t>Alcohol</t>
  </si>
  <si>
    <t>Apuestas</t>
  </si>
  <si>
    <t>Energía nuclear</t>
  </si>
  <si>
    <t>Cannabis</t>
  </si>
  <si>
    <t>Pornografía</t>
  </si>
  <si>
    <t>Armas de fuego</t>
  </si>
  <si>
    <t>Minas de carbón</t>
  </si>
  <si>
    <t>Centrales eléctricas de carbón</t>
  </si>
  <si>
    <t>Otra (específique)</t>
  </si>
  <si>
    <t>¿La infraestructura adquirida o adaptada impacta en los objetivos ambientales y/o sociales de la organización?</t>
  </si>
  <si>
    <t>Infraestructura</t>
  </si>
  <si>
    <t>¿Su organización reporta el número de incidentes relacionados con interrupciones, fugas de información o intentos de hackeo a los sistemas de seguridad de la información?</t>
  </si>
  <si>
    <t>Seguridad de la información</t>
  </si>
  <si>
    <t>¿Tiene iniciativas o programas para implementar nuevas tecnologías con el fin de incrementar la seguridad de datos?</t>
  </si>
  <si>
    <t>Auditoria de sus sistemas de seguridad</t>
  </si>
  <si>
    <t>Responsable o área responsable por privacidad y seguridad de datos</t>
  </si>
  <si>
    <t>Control de accesos y protección de datos</t>
  </si>
  <si>
    <t>Plan de acción ante fuga de datos</t>
  </si>
  <si>
    <t>Política de protección de datos</t>
  </si>
  <si>
    <t>¿La organización cuenta con planes de contingencia / continuidad del negocio y procedimientos de respuesta a incidentes relacionados con la seguridad de la información?</t>
  </si>
  <si>
    <t>¿La organización realizó inversiones significativas en tecnologías verdes o limpias?</t>
  </si>
  <si>
    <t>Tecnología</t>
  </si>
  <si>
    <t>¿La organización asigna un presupuesto para respaldar sus acciones externas sociales y/o ambientales?</t>
  </si>
  <si>
    <t>Programas y presupuesto</t>
  </si>
  <si>
    <t>¿La organización ha sido reconocida por un tercero por sus prácticas y/o desempeño ambiental, social y/o gobernanza?</t>
  </si>
  <si>
    <t>¿Revela los procedimientos o metodologías para integrar factores ASG dentro de sus procesos de toma de decisiones?</t>
  </si>
  <si>
    <t>Modelo de Negocio ASG</t>
  </si>
  <si>
    <t>¿La organización ha llevado a cabo un análisis del impacto social y/o ambiental de su cartera de productos y/o servicios?</t>
  </si>
  <si>
    <t>Se incorporan los hallazgos de la diligencia debida de ASG en toda la documentación relevante del proceso de inversión</t>
  </si>
  <si>
    <t>Se realizan visitas al sitio y entrevistas en profundidad con la gerencia y el personal correspondiente</t>
  </si>
  <si>
    <t>Se contratan consultores externos para que realicen la debida diligencia técnica en temas específicos ASG.</t>
  </si>
  <si>
    <t>Se envían cuestionarios ASG a cada actor</t>
  </si>
  <si>
    <t>¿Cuáles de los siguientes procesos de debida diligencia implementa?</t>
  </si>
  <si>
    <t>¿La organización mide los riesgos y oportunidades relacionados con el cambio climático que tienen potencial para impactar sustancialmente en las operaciones, los ingresos o los gastos?</t>
  </si>
  <si>
    <t>¿Cuenta la organización con alguna política para controlar la contaminación de sus vehículos (más allá de la verificación de ley)?</t>
  </si>
  <si>
    <t>Hogares de bajos ingresos</t>
  </si>
  <si>
    <t>Menores de edad</t>
  </si>
  <si>
    <t>Personas de la tercera edad</t>
  </si>
  <si>
    <t>Sectores en expansión</t>
  </si>
  <si>
    <t>No se cuenta con alguna estrategia</t>
  </si>
  <si>
    <t>Compensación para alinear incentivos con desempeño ajustado a riesgo a largo plazo</t>
  </si>
  <si>
    <t>Manejo de conflictos de intereses</t>
  </si>
  <si>
    <t>Establecimiento de comités especializados</t>
  </si>
  <si>
    <t>¿Implementa algunas de las siguientes estrategias para la debida diligencia de riesgos ambientales?</t>
  </si>
  <si>
    <t>Análisis de riesgos ambientales</t>
  </si>
  <si>
    <t>Capacitaciones formales de riesgos ambientales al personal responsable</t>
  </si>
  <si>
    <t>Q</t>
  </si>
  <si>
    <t>SQ</t>
  </si>
  <si>
    <t/>
  </si>
  <si>
    <t>¿El Director General de la entidad es una persona diferente al Presidente del Consejo de Administración?</t>
  </si>
  <si>
    <t>Ambiental</t>
  </si>
  <si>
    <t>Capital Social</t>
  </si>
  <si>
    <t>Gobernanza</t>
  </si>
  <si>
    <t>Id</t>
  </si>
  <si>
    <t>cuenta*</t>
  </si>
  <si>
    <t>subpregunta*</t>
  </si>
  <si>
    <t>Categoría</t>
  </si>
  <si>
    <t>Sistema Financiero</t>
  </si>
  <si>
    <t>Ética corporativa</t>
  </si>
  <si>
    <t>Impuestos</t>
  </si>
  <si>
    <t>Compensación y Remuneración</t>
  </si>
  <si>
    <t>Integridad Corporativa</t>
  </si>
  <si>
    <t>Reportes Financieros</t>
  </si>
  <si>
    <t>Exposición a riesgos sociales</t>
  </si>
  <si>
    <t>Gestión Laboral</t>
  </si>
  <si>
    <t>Privacidad y Seguridad de la Información</t>
  </si>
  <si>
    <t>Impacto Ambiental por Financiamiento</t>
  </si>
  <si>
    <t>Vulnerabilidad ante Cambio Climático</t>
  </si>
  <si>
    <t>FN</t>
  </si>
  <si>
    <t>Comité de Políticas y Riesgo</t>
  </si>
  <si>
    <t>Comité Nominaciones y Compensaciones</t>
  </si>
  <si>
    <t>Grupos de interés especiales (ONG, sindicatos, etc.)</t>
  </si>
  <si>
    <t>Ficha_AM_2</t>
  </si>
  <si>
    <t>Ficha_CS_2</t>
  </si>
  <si>
    <t>Ficha_CS_3</t>
  </si>
  <si>
    <t>Ficha_CS_4</t>
  </si>
  <si>
    <t>Ficha_CS_5</t>
  </si>
  <si>
    <t>Ficha_CS_6</t>
  </si>
  <si>
    <t>Ficha_CS_7</t>
  </si>
  <si>
    <t>Ficha_CS_8</t>
  </si>
  <si>
    <t>Ficha_CS_9</t>
  </si>
  <si>
    <t>✔️</t>
  </si>
  <si>
    <t>Respuesta</t>
  </si>
  <si>
    <t>1.1</t>
  </si>
  <si>
    <t>2.1</t>
  </si>
  <si>
    <t>3.1</t>
  </si>
  <si>
    <t>AM.004</t>
  </si>
  <si>
    <t>AM.005</t>
  </si>
  <si>
    <t>5.1</t>
  </si>
  <si>
    <t>AM.005.01</t>
  </si>
  <si>
    <t>AM.006</t>
  </si>
  <si>
    <t>6.1</t>
  </si>
  <si>
    <t>AM.006.01</t>
  </si>
  <si>
    <t>AM.008</t>
  </si>
  <si>
    <t>AM.009</t>
  </si>
  <si>
    <t>AM.010</t>
  </si>
  <si>
    <t>AM.011</t>
  </si>
  <si>
    <t>AM.012</t>
  </si>
  <si>
    <t>AM.013</t>
  </si>
  <si>
    <t>AM.014</t>
  </si>
  <si>
    <t>14.1</t>
  </si>
  <si>
    <t>AM.014.01</t>
  </si>
  <si>
    <t>AM.015</t>
  </si>
  <si>
    <t>AM.016</t>
  </si>
  <si>
    <t>AM.017</t>
  </si>
  <si>
    <t>17.1</t>
  </si>
  <si>
    <t>AM.017.01</t>
  </si>
  <si>
    <t>AM.018</t>
  </si>
  <si>
    <t>AM.019</t>
  </si>
  <si>
    <t>AM.020</t>
  </si>
  <si>
    <t>AM.021</t>
  </si>
  <si>
    <t>22.1</t>
  </si>
  <si>
    <t>AM.023</t>
  </si>
  <si>
    <t>AM.024</t>
  </si>
  <si>
    <t>AM.025</t>
  </si>
  <si>
    <t>AM.027</t>
  </si>
  <si>
    <t>29.1</t>
  </si>
  <si>
    <t>AM.032</t>
  </si>
  <si>
    <t>32.1</t>
  </si>
  <si>
    <t>AM.032.01</t>
  </si>
  <si>
    <t>AM.033</t>
  </si>
  <si>
    <t>AM.034</t>
  </si>
  <si>
    <t>35.1</t>
  </si>
  <si>
    <t>36.1</t>
  </si>
  <si>
    <t>38.1</t>
  </si>
  <si>
    <t>39.1</t>
  </si>
  <si>
    <t>40.1</t>
  </si>
  <si>
    <t>41.1</t>
  </si>
  <si>
    <t>42.1</t>
  </si>
  <si>
    <t>44.1</t>
  </si>
  <si>
    <t>45.1</t>
  </si>
  <si>
    <t>CS.001</t>
  </si>
  <si>
    <t>CS.001.01</t>
  </si>
  <si>
    <t>1.2</t>
  </si>
  <si>
    <t>CS.001.02</t>
  </si>
  <si>
    <t>CS.002</t>
  </si>
  <si>
    <t>CS.002.01</t>
  </si>
  <si>
    <t>CS.003</t>
  </si>
  <si>
    <t>CS.004</t>
  </si>
  <si>
    <t>4.1</t>
  </si>
  <si>
    <t>CS.004.01</t>
  </si>
  <si>
    <t>CS.005</t>
  </si>
  <si>
    <t>CS.005.01</t>
  </si>
  <si>
    <t>5.2</t>
  </si>
  <si>
    <t>CS.005.02</t>
  </si>
  <si>
    <t>CS.006</t>
  </si>
  <si>
    <t>CS.006.01</t>
  </si>
  <si>
    <t>CS.007</t>
  </si>
  <si>
    <t>7.1</t>
  </si>
  <si>
    <t>CS.007.01</t>
  </si>
  <si>
    <t>CS.008</t>
  </si>
  <si>
    <t>CS.011</t>
  </si>
  <si>
    <t>12.1</t>
  </si>
  <si>
    <t>12.2</t>
  </si>
  <si>
    <t>13.1</t>
  </si>
  <si>
    <t>CS.014</t>
  </si>
  <si>
    <t>CS.016</t>
  </si>
  <si>
    <t>16.1</t>
  </si>
  <si>
    <t>CS.016.01</t>
  </si>
  <si>
    <t>CS.017</t>
  </si>
  <si>
    <t>CS.017.01</t>
  </si>
  <si>
    <t>CS.019</t>
  </si>
  <si>
    <t>CS.020</t>
  </si>
  <si>
    <t>CS.023</t>
  </si>
  <si>
    <t>CS.024</t>
  </si>
  <si>
    <t>CS.025</t>
  </si>
  <si>
    <t>CS.026</t>
  </si>
  <si>
    <t>CS.027</t>
  </si>
  <si>
    <t>CS.028</t>
  </si>
  <si>
    <t>CS.029</t>
  </si>
  <si>
    <t>CS.029.01</t>
  </si>
  <si>
    <t>CS.030</t>
  </si>
  <si>
    <t>CS.031</t>
  </si>
  <si>
    <t>31.1</t>
  </si>
  <si>
    <t>CS.031.01</t>
  </si>
  <si>
    <t>CS.032</t>
  </si>
  <si>
    <t>CS.033</t>
  </si>
  <si>
    <t>33.1</t>
  </si>
  <si>
    <t>CS.033.01</t>
  </si>
  <si>
    <t>CS.034</t>
  </si>
  <si>
    <t>34.1</t>
  </si>
  <si>
    <t>CS.034.01</t>
  </si>
  <si>
    <t>CS.035</t>
  </si>
  <si>
    <t>CS.035.01</t>
  </si>
  <si>
    <t>CS.036</t>
  </si>
  <si>
    <t>CS.036.01</t>
  </si>
  <si>
    <t>36.2</t>
  </si>
  <si>
    <t>CS.036.02</t>
  </si>
  <si>
    <t>CS.037</t>
  </si>
  <si>
    <t>CS.038</t>
  </si>
  <si>
    <t>CS.038.01</t>
  </si>
  <si>
    <t>CS.039</t>
  </si>
  <si>
    <t>CS.039.01</t>
  </si>
  <si>
    <t>CS.040</t>
  </si>
  <si>
    <t>CS.040.01</t>
  </si>
  <si>
    <t>CS.041</t>
  </si>
  <si>
    <t>CS.041.01</t>
  </si>
  <si>
    <t>41.2</t>
  </si>
  <si>
    <t>CS.041.02</t>
  </si>
  <si>
    <t>41.3</t>
  </si>
  <si>
    <t>CS.041.03</t>
  </si>
  <si>
    <t>CS.042</t>
  </si>
  <si>
    <t>CS.042.01</t>
  </si>
  <si>
    <t>CS.043</t>
  </si>
  <si>
    <t>43.1</t>
  </si>
  <si>
    <t>CS.043.01</t>
  </si>
  <si>
    <t>CS.044</t>
  </si>
  <si>
    <t>CS.044.01</t>
  </si>
  <si>
    <t>CS.045</t>
  </si>
  <si>
    <t>CS.045.01</t>
  </si>
  <si>
    <t>CS.046</t>
  </si>
  <si>
    <t>CS.047</t>
  </si>
  <si>
    <t>CS.048</t>
  </si>
  <si>
    <t>48.1</t>
  </si>
  <si>
    <t>CS.048.01</t>
  </si>
  <si>
    <t>CS.049</t>
  </si>
  <si>
    <t>CS.050</t>
  </si>
  <si>
    <t>CS.051</t>
  </si>
  <si>
    <t>52.1</t>
  </si>
  <si>
    <t>CS.053</t>
  </si>
  <si>
    <t>54.1</t>
  </si>
  <si>
    <t>55.1</t>
  </si>
  <si>
    <t>56.1</t>
  </si>
  <si>
    <t>57.1</t>
  </si>
  <si>
    <t>CS.059</t>
  </si>
  <si>
    <t>CS.060</t>
  </si>
  <si>
    <t>CS.061</t>
  </si>
  <si>
    <t>CS.062</t>
  </si>
  <si>
    <t>CS.063</t>
  </si>
  <si>
    <t>63.1</t>
  </si>
  <si>
    <t>CS.063.01</t>
  </si>
  <si>
    <t>CS.064</t>
  </si>
  <si>
    <t>64.1</t>
  </si>
  <si>
    <t>CS.064.01</t>
  </si>
  <si>
    <t>CS.065</t>
  </si>
  <si>
    <t>66.1</t>
  </si>
  <si>
    <t>CS.067</t>
  </si>
  <si>
    <t>CS.068</t>
  </si>
  <si>
    <t>CS.069</t>
  </si>
  <si>
    <t>CS.070</t>
  </si>
  <si>
    <t>CS.071</t>
  </si>
  <si>
    <t>CS.072</t>
  </si>
  <si>
    <t>72.1</t>
  </si>
  <si>
    <t>CS.072.01</t>
  </si>
  <si>
    <t>CS.073</t>
  </si>
  <si>
    <t>73.1</t>
  </si>
  <si>
    <t>CS.073.01</t>
  </si>
  <si>
    <t>CS.074</t>
  </si>
  <si>
    <t>74.1</t>
  </si>
  <si>
    <t>CS.074.01</t>
  </si>
  <si>
    <t>CS.075</t>
  </si>
  <si>
    <t>GN.001</t>
  </si>
  <si>
    <t>GN.001.01</t>
  </si>
  <si>
    <t>GN.002</t>
  </si>
  <si>
    <t>GN.003</t>
  </si>
  <si>
    <t>GN.003.01</t>
  </si>
  <si>
    <t>GN.004</t>
  </si>
  <si>
    <t>GN.005</t>
  </si>
  <si>
    <t>GN.006</t>
  </si>
  <si>
    <t>GN.007</t>
  </si>
  <si>
    <t>GN.007.01</t>
  </si>
  <si>
    <t>GN.008</t>
  </si>
  <si>
    <t>8.1</t>
  </si>
  <si>
    <t>GN.008.01</t>
  </si>
  <si>
    <t>GN.009</t>
  </si>
  <si>
    <t>GN.010</t>
  </si>
  <si>
    <t>GN.011</t>
  </si>
  <si>
    <t>11.1</t>
  </si>
  <si>
    <t>GN.011.01</t>
  </si>
  <si>
    <t>11.2</t>
  </si>
  <si>
    <t>GN.011.02</t>
  </si>
  <si>
    <t>11.3</t>
  </si>
  <si>
    <t>GN.011.03</t>
  </si>
  <si>
    <t>GN.012</t>
  </si>
  <si>
    <t>GN.012.01</t>
  </si>
  <si>
    <t>GN.012.02</t>
  </si>
  <si>
    <t>12.3</t>
  </si>
  <si>
    <t>GN.012.03</t>
  </si>
  <si>
    <t>GN.013</t>
  </si>
  <si>
    <t>GN.013.01</t>
  </si>
  <si>
    <t>13.2</t>
  </si>
  <si>
    <t>GN.013.02</t>
  </si>
  <si>
    <t>13.3</t>
  </si>
  <si>
    <t>GN.013.03</t>
  </si>
  <si>
    <t>GN.014</t>
  </si>
  <si>
    <t>GN.015</t>
  </si>
  <si>
    <t>GN.016</t>
  </si>
  <si>
    <t>GN.016.01</t>
  </si>
  <si>
    <t>16.2</t>
  </si>
  <si>
    <t>GN.016.02</t>
  </si>
  <si>
    <t>GN.017</t>
  </si>
  <si>
    <t>GN.017.01</t>
  </si>
  <si>
    <t>GN.018</t>
  </si>
  <si>
    <t>18.1</t>
  </si>
  <si>
    <t>GN.018.01</t>
  </si>
  <si>
    <t>GN.019</t>
  </si>
  <si>
    <t>19.1</t>
  </si>
  <si>
    <t>GN.019.01</t>
  </si>
  <si>
    <t>GN.020</t>
  </si>
  <si>
    <t>20.1</t>
  </si>
  <si>
    <t>GN.020.01</t>
  </si>
  <si>
    <t>GN.021</t>
  </si>
  <si>
    <t>21.1</t>
  </si>
  <si>
    <t>GN.021.01</t>
  </si>
  <si>
    <t>GN.022</t>
  </si>
  <si>
    <t>GN.022.01</t>
  </si>
  <si>
    <t>GN.023</t>
  </si>
  <si>
    <t>23.1</t>
  </si>
  <si>
    <t>GN.023.01</t>
  </si>
  <si>
    <t>GN.024</t>
  </si>
  <si>
    <t>GN.025</t>
  </si>
  <si>
    <t>GN.026</t>
  </si>
  <si>
    <t>GN.027</t>
  </si>
  <si>
    <t>GN.028</t>
  </si>
  <si>
    <t>GN.029</t>
  </si>
  <si>
    <t>GN.030</t>
  </si>
  <si>
    <t>GN.031</t>
  </si>
  <si>
    <t>GN.031.01</t>
  </si>
  <si>
    <t>GN.032</t>
  </si>
  <si>
    <t>GN.032.01</t>
  </si>
  <si>
    <t>GN.033</t>
  </si>
  <si>
    <t>GN.033.01</t>
  </si>
  <si>
    <t>GN.034</t>
  </si>
  <si>
    <t>GN.034.01</t>
  </si>
  <si>
    <t>GN.035</t>
  </si>
  <si>
    <t>GN.036</t>
  </si>
  <si>
    <t>GN.037</t>
  </si>
  <si>
    <t>GN.038</t>
  </si>
  <si>
    <t>GN.039</t>
  </si>
  <si>
    <t>GN.040</t>
  </si>
  <si>
    <t>GN.041</t>
  </si>
  <si>
    <t>GN.042</t>
  </si>
  <si>
    <t>GN.043</t>
  </si>
  <si>
    <t>GN.044</t>
  </si>
  <si>
    <t>GN.045</t>
  </si>
  <si>
    <t>GN.045.01</t>
  </si>
  <si>
    <t>GN.046</t>
  </si>
  <si>
    <t>GN.047</t>
  </si>
  <si>
    <t>47.1</t>
  </si>
  <si>
    <t>GN.047.01</t>
  </si>
  <si>
    <t>GN.048</t>
  </si>
  <si>
    <t>GN.049</t>
  </si>
  <si>
    <t>GN.050</t>
  </si>
  <si>
    <t>50.1</t>
  </si>
  <si>
    <t>GN.050.01</t>
  </si>
  <si>
    <t>GN.051</t>
  </si>
  <si>
    <t>51.1</t>
  </si>
  <si>
    <t>GN.051.01</t>
  </si>
  <si>
    <t>51.2</t>
  </si>
  <si>
    <t>GN.051.02</t>
  </si>
  <si>
    <t>GN.052</t>
  </si>
  <si>
    <t>GN.052.01</t>
  </si>
  <si>
    <t>GN.053</t>
  </si>
  <si>
    <t>53.1</t>
  </si>
  <si>
    <t>GN.053.01</t>
  </si>
  <si>
    <t>GN.054</t>
  </si>
  <si>
    <t>GN.054.01</t>
  </si>
  <si>
    <t>GN.055</t>
  </si>
  <si>
    <t>GN.055.01</t>
  </si>
  <si>
    <t>GN.056</t>
  </si>
  <si>
    <t>GN.056.01</t>
  </si>
  <si>
    <t>GN.057</t>
  </si>
  <si>
    <t>GN.057.01</t>
  </si>
  <si>
    <t>57.2</t>
  </si>
  <si>
    <t>GN.057.02</t>
  </si>
  <si>
    <t>57.3</t>
  </si>
  <si>
    <t>GN.057.03</t>
  </si>
  <si>
    <t>GN.058</t>
  </si>
  <si>
    <t>GN.059</t>
  </si>
  <si>
    <t>59.1</t>
  </si>
  <si>
    <t>GN.059.01</t>
  </si>
  <si>
    <t>GN.060</t>
  </si>
  <si>
    <t>60.1</t>
  </si>
  <si>
    <t>GN.060.01</t>
  </si>
  <si>
    <t>GN.061</t>
  </si>
  <si>
    <t>61.1</t>
  </si>
  <si>
    <t>GN.061.01</t>
  </si>
  <si>
    <t>GN.062</t>
  </si>
  <si>
    <t>GN.063</t>
  </si>
  <si>
    <t>GN.064</t>
  </si>
  <si>
    <t>GN.064.01</t>
  </si>
  <si>
    <t>GN.065</t>
  </si>
  <si>
    <t>65.1</t>
  </si>
  <si>
    <t>GN.065.01</t>
  </si>
  <si>
    <t>GN.066</t>
  </si>
  <si>
    <t>GN.066.01</t>
  </si>
  <si>
    <t>GN.067</t>
  </si>
  <si>
    <t>GN.068</t>
  </si>
  <si>
    <t>001</t>
  </si>
  <si>
    <t>01</t>
  </si>
  <si>
    <t>002</t>
  </si>
  <si>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</si>
  <si>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</si>
  <si>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</si>
  <si>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</si>
  <si>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</si>
  <si>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</si>
  <si>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</si>
  <si>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</si>
  <si>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</si>
  <si>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</si>
  <si>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</si>
  <si>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</si>
  <si>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</si>
  <si>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</si>
  <si>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</si>
  <si>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</si>
  <si>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</si>
  <si>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</si>
  <si>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</si>
  <si>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</si>
  <si>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</si>
  <si>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</si>
  <si>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</si>
  <si>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</si>
  <si>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</si>
  <si>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</si>
  <si>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</si>
  <si>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</si>
  <si>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</si>
  <si>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</si>
  <si>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</si>
  <si>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</si>
  <si>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</si>
  <si>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</si>
  <si>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</si>
  <si>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02</t>
  </si>
  <si>
    <t>038</t>
  </si>
  <si>
    <t>03</t>
  </si>
  <si>
    <t>039</t>
  </si>
  <si>
    <t>040</t>
  </si>
  <si>
    <t>041</t>
  </si>
  <si>
    <t>042</t>
  </si>
  <si>
    <t>043</t>
  </si>
  <si>
    <t>044</t>
  </si>
  <si>
    <t>045</t>
  </si>
  <si>
    <t>046</t>
  </si>
  <si>
    <t>047</t>
  </si>
  <si>
    <t>048</t>
  </si>
  <si>
    <t>049</t>
  </si>
  <si>
    <t>050</t>
  </si>
  <si>
    <t>051</t>
  </si>
  <si>
    <t>052</t>
  </si>
  <si>
    <t>053</t>
  </si>
  <si>
    <t>054</t>
  </si>
  <si>
    <t>055</t>
  </si>
  <si>
    <t>056</t>
  </si>
  <si>
    <t>057</t>
  </si>
  <si>
    <t>058</t>
  </si>
  <si>
    <t>059</t>
  </si>
  <si>
    <t>060</t>
  </si>
  <si>
    <t>061</t>
  </si>
  <si>
    <t>062</t>
  </si>
  <si>
    <t>063</t>
  </si>
  <si>
    <t>064</t>
  </si>
  <si>
    <t>065</t>
  </si>
  <si>
    <t>066</t>
  </si>
  <si>
    <t>067</t>
  </si>
  <si>
    <t>068</t>
  </si>
  <si>
    <t>069</t>
  </si>
  <si>
    <t>070</t>
  </si>
  <si>
    <t>071</t>
  </si>
  <si>
    <t>072</t>
  </si>
  <si>
    <t>073</t>
  </si>
  <si>
    <t>074</t>
  </si>
  <si>
    <t>075</t>
  </si>
  <si>
    <t>(texto libre)</t>
  </si>
  <si>
    <t>Número de Consejeros con capacitación en temas de Sostenibilidad</t>
  </si>
  <si>
    <t>¿La organización cuenta con una o más personas responsables de incorporar la perspectiva ambiental en los objetivos de la organización?</t>
  </si>
  <si>
    <t>¿La organización reconoce formalmente al cambio climático como un riesgo?</t>
  </si>
  <si>
    <t>¿La organización evalúa la probabilidad de riesgos relacionados con el cambio climático en sus procesos operativos?</t>
  </si>
  <si>
    <t>¿La organización utiliza alguna de las siguientes herramientas para gestionar los riesgos y oportunidades relacionados con el cambio climático?</t>
  </si>
  <si>
    <t>¿La organización cuenta con estrategias de eficiencia energética para la mejora de sus procesos operativos o de producción?</t>
  </si>
  <si>
    <t>De ser afirmativa la respuesta, ¿qué elementos incluye la política de exclusión?</t>
  </si>
  <si>
    <t>¿La organización provee a altos directivos y Consejeros capacitación en riesgos sociales?</t>
  </si>
  <si>
    <t>¿La organización cuenta con el registro de los montos invertidos en las iniciativas y acciones sociales?</t>
  </si>
  <si>
    <t>¿La organización formaliza alianzas con cámaras, organismos, empresas, organizaciones, entre otras, para impulsar sus objetivos sociales?</t>
  </si>
  <si>
    <t>Otras (especifique)</t>
  </si>
  <si>
    <t>No existe diferencia salarial</t>
  </si>
  <si>
    <t>¿La organización cuenta con indicadores sobre la satisfacción del colaborador en el lugar de trabajo?</t>
  </si>
  <si>
    <t>¿La organización realiza una encuesta respecto al clima laboral?</t>
  </si>
  <si>
    <t>¿La organización realiza el monitoreo de la rotación de personal?</t>
  </si>
  <si>
    <t>Datos de contacto</t>
  </si>
  <si>
    <t>Datos generales</t>
  </si>
  <si>
    <t>Nombre</t>
  </si>
  <si>
    <t>Puesto o función</t>
  </si>
  <si>
    <t>Área</t>
  </si>
  <si>
    <t>Domicilio</t>
  </si>
  <si>
    <t>Calle</t>
  </si>
  <si>
    <t>Número exterior</t>
  </si>
  <si>
    <t>Número interior</t>
  </si>
  <si>
    <t>Ciudad</t>
  </si>
  <si>
    <t>País</t>
  </si>
  <si>
    <t>Código postal</t>
  </si>
  <si>
    <t>Teléfono (con lada)</t>
  </si>
  <si>
    <t>Correo electrónico</t>
  </si>
  <si>
    <t>Sitio web</t>
  </si>
  <si>
    <t>Año del reporte</t>
  </si>
  <si>
    <t>Moneda en la que reporta</t>
  </si>
  <si>
    <t>Descripción de la organización</t>
  </si>
  <si>
    <t>Clave de cotización</t>
  </si>
  <si>
    <t>Número de fideicomiso</t>
  </si>
  <si>
    <t>Instrumento de deuda</t>
  </si>
  <si>
    <t>Otros instrumentos de deuda</t>
  </si>
  <si>
    <t>Nombre de la organización (razón social)</t>
  </si>
  <si>
    <t>Ubicación de la sede principal</t>
  </si>
  <si>
    <t>Participación en el mercado</t>
  </si>
  <si>
    <t>Tipo de empresa</t>
  </si>
  <si>
    <t>Sector en el que participa</t>
  </si>
  <si>
    <t>Número de colaboradores al final del ejercicio</t>
  </si>
  <si>
    <t>Número de colaboradores al inicio del ejercicio</t>
  </si>
  <si>
    <t>Puesto gerencial</t>
  </si>
  <si>
    <t>Puesto técnico</t>
  </si>
  <si>
    <t>Contrato indeterminado</t>
  </si>
  <si>
    <t>Contrato temporal</t>
  </si>
  <si>
    <t>Sindicalizado</t>
  </si>
  <si>
    <t>Sin sindicato</t>
  </si>
  <si>
    <t>Mujer</t>
  </si>
  <si>
    <t>Hombre</t>
  </si>
  <si>
    <t>Información general sobre la composición de la plantilla laboral</t>
  </si>
  <si>
    <t>Número de horas dedicados a capacitación</t>
  </si>
  <si>
    <t>Clasificación del puesto de trabajo</t>
  </si>
  <si>
    <t>Descripción del puesto</t>
  </si>
  <si>
    <t>Personal de departamento</t>
  </si>
  <si>
    <t>Personal de dirección principal</t>
  </si>
  <si>
    <t>Personal de dirección general</t>
  </si>
  <si>
    <t>Todas las modalidades de trabajo</t>
  </si>
  <si>
    <t>¿Cuáles son los beneficios otorgados por la organización a sus colaboradores?</t>
  </si>
  <si>
    <t>Sólo las prestaciones que marca la Ley</t>
  </si>
  <si>
    <t>¿La organización cuentan con políticas de protección para el denunciante?</t>
  </si>
  <si>
    <t>Indique con qué políticas / lineamientos cuenta la organización; si son documentos públicos o no y, en caso afirmativo, adjunte el enlace correspondiente</t>
  </si>
  <si>
    <t>Políticas y/o lineamientos con los que cuenta la organización</t>
  </si>
  <si>
    <t>Política y/o lineamiento</t>
  </si>
  <si>
    <t>Política antisoborno</t>
  </si>
  <si>
    <t>Política anticorrupción</t>
  </si>
  <si>
    <t>Política antilavado de dinero</t>
  </si>
  <si>
    <t>¿La organización es miembro de algún organismo que promueva las prácticas éticas de las normas internacionales?</t>
  </si>
  <si>
    <t>¿La organización cuenta con un código de ética y/o estándares de conducta?</t>
  </si>
  <si>
    <t>En caso de respuesta afirmativa, indique, cuáles de los siguientes temas se incluyen en el código de ética</t>
  </si>
  <si>
    <t>Indique con qué mecanismos cuenta para promover la implementación efectiva de los códigos de conducta de la Organización</t>
  </si>
  <si>
    <t>De ser negativa la respuesta, pero existen planes de adoptar una política ASG, indique el marco de tiempo en torno a la adopción y quién firma como responsable de la implementación</t>
  </si>
  <si>
    <t>De ser afirmativa la respuesta, adjunte pruebas del organigrama de la organización, incluido el equipo/área/personal encargado de las cuestiones ASG</t>
  </si>
  <si>
    <t>De ser afirmativa la respuesta, ¿La organización tiene métricas específicas en la política ASG para su evaluación?</t>
  </si>
  <si>
    <t>De ser afirmativa la respuesta, ¿cómo evalúa la organización el progreso y el cumplimiento de los objetivos de la política ESG?</t>
  </si>
  <si>
    <t>De ser afirmativa la respuesta, ¿cómo mide la organización el desempeño del responsable de los temas ASG?</t>
  </si>
  <si>
    <t>De ser afirmativa la respuesta, ¿el reporte de sostenibilidad, de responsabilidad corporativa y/o informe integrado es público?</t>
  </si>
  <si>
    <t>De ser afirmativa la respuesta, divulgue el reporte de sostenibilidad y/o informe integrado</t>
  </si>
  <si>
    <t>De ser afirmativa la respuesta, describa el marco de referencia en el que basan su reporte</t>
  </si>
  <si>
    <t>¿La organización incluye criterios ASG en los objetivos anuales de desempeño del Director General y altos funcionarios?</t>
  </si>
  <si>
    <t>¿La organización cuenta con una estrategia para identificar, corregir o prevenir riesgos o controversias relacionados a temas ASG?</t>
  </si>
  <si>
    <t>De ser afirmativa la respuesta, ¿a qué estándares se adhirió la organización para identificar, corregir o prevenir riesgos o controversias relacionados a temas ASG?</t>
  </si>
  <si>
    <t>De ser afirmativa la respuesta, mencione las iniciativas nacional o internacional con connotación ambiental y/o social</t>
  </si>
  <si>
    <t>¿La organización cuenta con un grupo de trabajo o Comité ASG?</t>
  </si>
  <si>
    <t>De ser afirmativa la respuesta, seleccione los miembros de este grupo de trabajo:</t>
  </si>
  <si>
    <t>¿La organización cuenta con medidas para capacitar al máximo órgano de gobierno en temas ASG?</t>
  </si>
  <si>
    <t>¿La organización cuenta con un análisis o estudio de materialidad para identificar los asuntos más importantes (económicos, ambientales o sociales) que pueden tener un impacto sobre la organización?</t>
  </si>
  <si>
    <t>De ser afirmativa la respuesta, adjunte el estudio, lista o matriz con la identificación de los temas materiales</t>
  </si>
  <si>
    <t>De ser afirmativa la respuesta, señale los índices o rankings de resultados y/o desempeño ASG de los que forma parte la organización</t>
  </si>
  <si>
    <t>¿La organización cuenta con algún compromiso público con objetivos de desarrollo sostenible?</t>
  </si>
  <si>
    <t>¿La organización cuenta con lineamientos para definir el pago y los paquetes de remuneración del Director General, miembros del Consejo de Administración y funcionarios de alto nivel?</t>
  </si>
  <si>
    <t>¿La organización tiene un órgano intermedio de evaluación y compensación que sugiera criterios para designar o remover al Director General y altos funcionarios?</t>
  </si>
  <si>
    <t>¿Cuenta con una política para mitigar primas de contratación con blindajes por resolución anticipada o terminación de la relación contractual (Golden Hellos)?</t>
  </si>
  <si>
    <t>La organización dentro de su estructura ¿cuenta con alguno de los siguientes comités auxiliares?</t>
  </si>
  <si>
    <t>¿La organización cuenta con las manifestaciones de los Consejeros sobre el cumplimiento de los siguientes requisitos?</t>
  </si>
  <si>
    <t>¿La organización cuenta con al menos un miembro de su Consejo con experiencia en gestión de riesgos?</t>
  </si>
  <si>
    <t>¿La organización cuenta con alguno de los siguientes órganos de gobierno intermedios?</t>
  </si>
  <si>
    <t>Información acerca de los órganos de gobierno de la organización</t>
  </si>
  <si>
    <t>Composición del Consejo de Administración</t>
  </si>
  <si>
    <t>Género</t>
  </si>
  <si>
    <t>Miembro inversor</t>
  </si>
  <si>
    <t>Biografía</t>
  </si>
  <si>
    <t>Número de integrantes</t>
  </si>
  <si>
    <t>Información acerca de los órganos de gobierno</t>
  </si>
  <si>
    <t>De ser afirmativa la respuesta, indique el máximo número de años que un consejero tiene permitido permanecer en el Comité</t>
  </si>
  <si>
    <t>¿La organización revela o publica sus estados financieros, considerando los siguientes elementos?</t>
  </si>
  <si>
    <t>¿La organización cuenta con un proceso para identificar, prevenir o monitorear controversias relacionadas con desastres naturales, daños ecológicos, mala conducta, sanciones, incidentes, accidentes o infracciones de los códigos de conducta / ética que puedan afectar directamente la reputación de la organización?</t>
  </si>
  <si>
    <t>De ser afirmativa la respuesta, indique a quienes se incluye en el proceso de comunicación externa de controversias, mala conducta, sanciones, incidentes o acciones</t>
  </si>
  <si>
    <t>De ser afirmativa la respuesta, describa el proceso de comunicación externa de controversias, mala conducta, sanciones, incidentes o acciones</t>
  </si>
  <si>
    <t>¿La organización cuenta con métodos para medir o cuantificar los daños derivados de las controversias? (Incluya daños reputacionales)</t>
  </si>
  <si>
    <t>¿La organización comunica y da seguimiento a los riesgos y controversias ASG a su consejo de administración?</t>
  </si>
  <si>
    <t>¿La organización cuenta con protocolos ante posibles controversias, siniestros o desastres?</t>
  </si>
  <si>
    <t>¿La organización cuenta con alguna cobertura ante posibles daños, desastres o siniestros?</t>
  </si>
  <si>
    <t>De ser afirmativa la respuesta, ¿Podría detallar cuáles son el tipo de coberturas con las que cuenta?</t>
  </si>
  <si>
    <t>¿La organización ha estado expuesta a alguno de los siguientes riesgos durante los últimos 5 años?</t>
  </si>
  <si>
    <t>¿La organización cuenta con procesos de identificación, prevención y/o mitigación de los riesgos seleccionados en la pregunta anterior?</t>
  </si>
  <si>
    <t>Nivel de exposición a alguna de las siguientes actividades en relación de las ventas</t>
  </si>
  <si>
    <t>¿La organización presenta a su Consejo de Administración la gestión de riesgos corporativos de la organización?</t>
  </si>
  <si>
    <t>¿La organización lleva un registro de los incidentes ocurridos por fraude, corrupción y/o sobornos en los últimos 3 años fiscales?</t>
  </si>
  <si>
    <t>¿La organización ha estado involucrada en alguna infracción relacionada con asuntos ASG que resultó en multas o sanciones durante el año en curso?</t>
  </si>
  <si>
    <t>De ser afirmativa la respuesta, detalle las infracciones relacionadas a asuntos ASG que resultaron en multas o sanciones durante el año en curso</t>
  </si>
  <si>
    <t>Número total de infracciones relacionadas con asuntos ASG</t>
  </si>
  <si>
    <t>Valor total de las multas y/o sanciones incurridas en asuntos ASG</t>
  </si>
  <si>
    <t>Número total de infracciones relacionadas con asuntos ASG pendientes actualmente</t>
  </si>
  <si>
    <t>Contexto adicional en respuesta a las infracciones relacionadas con asuntos ASG durante el año en curso</t>
  </si>
  <si>
    <t>¿La organización cuenta con políticas, programas, iniciativas o proyectos para disminuir el riesgo reputacional de la organización?</t>
  </si>
  <si>
    <t>De ser afirmativa la respuesta, ¿cómo realiza la organización estas actividades para disminuir el riesgo reputacional de la organización?</t>
  </si>
  <si>
    <t>¿En la organización existen tenedores principales?</t>
  </si>
  <si>
    <t>¿La organización cuenta con políticas o lineamientos para proteger los intereses de accionistas minoritarios ante los accionistas de mayor tenencia?</t>
  </si>
  <si>
    <t>De ser afirmativa la respuesta, ¿Cuáles son las políticas para proteger los intereses de accionistas minoritarios ante accionistas de mayor tenencia?</t>
  </si>
  <si>
    <t>¿La organización cuenta con mecanismos contractuales que previenen el cambio de control (fideicomiso de control, clases de acciones, limite a tenencia de acciones sin autorización de sus órganos de gobierno)?</t>
  </si>
  <si>
    <t>De ser afirmativa la respuesta, indique en qué consisten dichos mecanismos contractuales que previenen el cambio de control sin autorización de sus órganos de gobierno</t>
  </si>
  <si>
    <t>De ser afirmativa la respuesta, ¿En qué consiste dicho plan de derechos para los accionistas?</t>
  </si>
  <si>
    <t>Acciones total en propiedad del CEO de la organización u otros miembros del comité ejecutivo</t>
  </si>
  <si>
    <t>Total en propiedad del gobierno (suma de instituciones gubernamentales individuales que poseen más del 5% de los derechos de voto)</t>
  </si>
  <si>
    <t>Acciones total en propiedad de la familia fundadora</t>
  </si>
  <si>
    <t>Acciones total en propiedad de otros miembros con categoría de voto</t>
  </si>
  <si>
    <t>Idioma del reporte</t>
  </si>
  <si>
    <t>Lista de países en los que opera la organización</t>
  </si>
  <si>
    <t>Lista de estados de la república mexicana donde está presente la organización</t>
  </si>
  <si>
    <t>Financiero</t>
  </si>
  <si>
    <t>Cuestionario ASG</t>
  </si>
  <si>
    <t>¿La organización cuenta con una estrategia para identificar, evaluar y administrar riesgos y oportunidades materiales relacionadas con el cambio climático?</t>
  </si>
  <si>
    <t>¿La organización tiene una lista de exclusión de actividades en las que no participa o financia al considerarlas no sustentables o por su contribución al cambio climático?</t>
  </si>
  <si>
    <t>Presenta informes de indicadores climáticos de PRI</t>
  </si>
  <si>
    <t>Transporte y distribución downstream</t>
  </si>
  <si>
    <t>Bienes alquilados downstream</t>
  </si>
  <si>
    <t>En caso de respuesta afirmativa, seleccione las personas responsables de incorporar la perspectiva ambiental en los objetivos de la organización</t>
  </si>
  <si>
    <t>Socios de inversión (co-inversores / socios de riesgo compartido)</t>
  </si>
  <si>
    <t>¿Alguno de sus activos se encuentra expuesto a uno o varios de los siguientes riesgos naturales?</t>
  </si>
  <si>
    <t>Identifique las métricas clave utilizadas para evaluar los riesgos y oportunidades relacionados con el cambio climático</t>
  </si>
  <si>
    <t>Exclusiones legalmente requeridas (por ejemplo, aquellas requeridas por leyes nacionales / internacionales, prohibiciones tratados o embargos)</t>
  </si>
  <si>
    <t>Exclusiones basadas en los valores o creencias de su organización (por ejemplo, con respecto a armas, alcohol, tabaco y /o evitar otros sectores, productos, servicios o regiones en particular)</t>
  </si>
  <si>
    <t>Exclusiones basadas en normas internacionales (por ejemplo, las directrices de la OCDE, la Declaración de Derechos Humanos de la ONU, las sanciones del Consejo de Seguridad o del Pacto Mundial de la ONU)</t>
  </si>
  <si>
    <t>¿Cómo su organización y/o proveedores de servicios, consideran la adopción de las recomendaciones del Task Force on Climate-related Financial Disclosures (TCFD)?</t>
  </si>
  <si>
    <t>Relación de puestos dentro de la organización que tienen el rol de supervisión o de evaluación y gestión de cuestiones relacionadas con el cambio climático</t>
  </si>
  <si>
    <t>En caso de respuesta afirmativa, indique cómo los considera</t>
  </si>
  <si>
    <t>Reportan los riesgos físicos a los que están sujetos cada uno de los activos de la cartera</t>
  </si>
  <si>
    <t>¿La organización cuenta con algún plan, política o estrategia para reducir las emisiones de gases de efecto invernadero que se emiten tanto de manera directa como indirecta (proveedores, energía utilizada) (Alcance 1 y Alcance 2)?</t>
  </si>
  <si>
    <t>¿La organización cuenta con algunas de las siguientes opciones para lograr la reducción de emisiones de carbono?</t>
  </si>
  <si>
    <t>¿Cuenta la organización con objetivos cuantitativos para lograr reducir sus emisiones de carbono?</t>
  </si>
  <si>
    <t>La organización revela los resultados alcanzados en la reducción de emisiones a través de:</t>
  </si>
  <si>
    <t>¿Actualmente la organización reporta de manera voluntaria sus emisiones de carbono a alguno de los siguientes organismos?</t>
  </si>
  <si>
    <t>No reportamos de manera voluntaria a ningún organismo</t>
  </si>
  <si>
    <t>En caso de respuesta afirmativa, ¿Cómo se realizan estas actividades en la organización?</t>
  </si>
  <si>
    <t>Indique las fuentes de consumo energético de la organización</t>
  </si>
  <si>
    <t>Indique las fuentes de generación de energía de la organización</t>
  </si>
  <si>
    <t>¿La organización provee a altos directivos y consejeros capacitación en riesgos ambientales?</t>
  </si>
  <si>
    <t>En caso de respuesta afirmativa, describa la periodicidad con la que la organización provee a altos directivos y consejeros capacitación en riesgos ambientales</t>
  </si>
  <si>
    <t>Emisiones directas de gases de efecto invernadero por alcance, para las operaciones de la organización</t>
  </si>
  <si>
    <t>¿La organización cuenta con una política y/o estrategia social como parte de sus objetivos ASG?</t>
  </si>
  <si>
    <t>De ser afirmativa la respuesta, indique los alcances, objetivos e indicadores de la política y/o estrategia social como parte de sus objetivos ASG</t>
  </si>
  <si>
    <t>De ser afirmativa la respuesta, indique cómo se alinea la estrategia social con la estrategia corporativa general y los 17 Objetivos de Desarrollo Sostenible de la ONU</t>
  </si>
  <si>
    <t>¿La organización cuenta con un área que contemple y/o mida los riesgos sociales en su proceso tradicional de evaluación de riesgos?</t>
  </si>
  <si>
    <t>De ser afirmativa la respuesta, ¿Cómo realiza este proceso para evaluar y/o medir los riesgos sociales?</t>
  </si>
  <si>
    <t>¿La organización implementa algunas de las siguientes estrategias para la debida diligencia de riesgos sociales?</t>
  </si>
  <si>
    <t>De ser negativa la respuesta, explique las razones por las cuales no cuenta con un registro de las iniciativas y acciones sociales</t>
  </si>
  <si>
    <t>¿La organización cuenta con algún proyecto de impacto social? (centros de salud, centros educativos, plantas de tratamiento de agua/residuos, entre otros)</t>
  </si>
  <si>
    <t>De ser afirmativa la respuesta, indique los proyectos de impacto social de la organización</t>
  </si>
  <si>
    <t>De ser afirmativa la respuesta, señale las alianzas con cámaras, organismos, empresas, organizaciones, entre otros, para impulsar los objetivos sociales de la organización</t>
  </si>
  <si>
    <t>Indique cuáles de las siguientes opciones aplican para la organización</t>
  </si>
  <si>
    <t>La organización promueve acciones de voluntariado entre sus empleados, proveedores, acreedores, clientes e instituciones relacionadas</t>
  </si>
  <si>
    <t>La organización participa con universidades o laboratorios de investigación para mejorar el desarrollo científico y tecnológico</t>
  </si>
  <si>
    <t>La organización participa en proyectos destinados a mercados emergentes; rurales, tercera edad, discapacitados, niños, áreas remotas, etc.</t>
  </si>
  <si>
    <t>La organización tiene estrategias para realizar donaciones de productos de asistencia médica a regiones o países en desarrollo</t>
  </si>
  <si>
    <t>¿La organización cuenta con objetivos claros para expandir su cobertura hacia sectores demográficos desatendidos o mercados poco saturados?</t>
  </si>
  <si>
    <t>De ser afirmativa la respuesta, ¿qué tipo de objetivos tiene para expandir su cobertura hacia sectores demográficos desatendidos o mercados poco saturados?</t>
  </si>
  <si>
    <t>¿La organización cuenta con alguna participación en proyectos sociales destinados a mercados emergentes?</t>
  </si>
  <si>
    <t>De ser afirmativa la respuesta, ¿cuál de los siguientes rubros en mercados emergentes es beneficiado por los proyectos sociales?</t>
  </si>
  <si>
    <t>¿La organización divulga públicamente sus compromisos con los derechos humanos?</t>
  </si>
  <si>
    <t>¿La organización cuenta con una política que responda a su compromiso de respetar los derechos humanos de acuerdo con los Principios Rectores de las Naciones Unidas sobre Empresas y Derechos Humanos u otras normas aceptadas internacionalmente?</t>
  </si>
  <si>
    <t>¿La organización documenta el número de incidentes relacionados con violaciones a derechos humanos?</t>
  </si>
  <si>
    <t>Información con respecto a la rotación laboral, conforme se indica en la siguiente matriz</t>
  </si>
  <si>
    <t>¿Una parte de las actividades de la organización la llevan a cabo trabajadores que no sean empleados directos?</t>
  </si>
  <si>
    <t>Señale las políticas o programas de Capital Humano con las que cuenta su organización</t>
  </si>
  <si>
    <t>Política de compensaciones</t>
  </si>
  <si>
    <t>Política de diversidad y/o inclusión</t>
  </si>
  <si>
    <t>En caso de aplicar, información sobre la capacitación enfocada en mejorar las capacidades y habilidades de los colaboradores</t>
  </si>
  <si>
    <t>¿Revela de forma clara los lineamientos para obtener una promoción o ascender dentro de la estructura de la organización?</t>
  </si>
  <si>
    <t>De ser afirmativa la respuesta, detalle la siguiente información respecto a las capacitaciones relacionadas con temas ASG durante el último año</t>
  </si>
  <si>
    <t>¿La organización cuenta con alguna herramienta que permita evaluar los beneficios o los impactos que tienen los programas de capacitación que proporciona a sus empleados?</t>
  </si>
  <si>
    <t>De ser afirmativa la respuesta, indique en qué consisten las políticas de diversidad y/o inclusión de la organización</t>
  </si>
  <si>
    <t>¿La organización impulsa, a través de sus políticas, la diversidad de género en la plantilla laboral?</t>
  </si>
  <si>
    <t>De ser afirmativa la respuesta, indique en qué consisten dichas políticas de diversidad de género que impulsa la organización</t>
  </si>
  <si>
    <t>¿Su organización lleva a cabo acciones que promueven la equidad de género?</t>
  </si>
  <si>
    <t>De ser afirmativa la respuesta, seleccione el tipo de acciones que lleva a cabo</t>
  </si>
  <si>
    <t>¿Se realizan estimaciones de la brecha salarial de género existente en su firma?</t>
  </si>
  <si>
    <t>De ser afirmativa la respuesta, indique la última estimación disponible</t>
  </si>
  <si>
    <t>De ser afirmativa la respuesta, indique la brecha salarial existente sólo considerando puestos gerenciales</t>
  </si>
  <si>
    <t>Menos del 10%</t>
  </si>
  <si>
    <t>Entre el 10% y el 20%</t>
  </si>
  <si>
    <t>Entre el 20% y el 30%</t>
  </si>
  <si>
    <t>Señale si la organización tiene colaboradores que pertenecen a alguna de las siguientes comunidades o grupos</t>
  </si>
  <si>
    <t>Seleccione los temas que su organización considera dentro de sus estrategias o políticas de prácticas laborales</t>
  </si>
  <si>
    <t>De ser afirmativa la respuesta, describa las estrategias o políticas de prácticas laborales</t>
  </si>
  <si>
    <t>¿En el último año ha presentado problemas de discriminación?</t>
  </si>
  <si>
    <t>De ser afirmativa la respuesta, indique el número de problemas ocasionados por discriminación en el último año</t>
  </si>
  <si>
    <t>¿En el último año ha presentado quejas y/o descontentos laborales?</t>
  </si>
  <si>
    <t>De ser afirmativa la respuesta, indique el número de quejas o descontentos laborales que ha presentado en el último año</t>
  </si>
  <si>
    <t>¿Cuáles de las siguientes prácticas aplican a la organización?</t>
  </si>
  <si>
    <t>En caso de aplicar, indique el número de empleados en esquema presencial, flexible y remoto</t>
  </si>
  <si>
    <t>En caso de aplicar, indique los beneficios de maternidad/paternidad que otorga a sus colaboradores</t>
  </si>
  <si>
    <t>¿La organización cuenta con programas, políticas y/o proyectos destinados al mejoramiento de la productividad y satisfacción de sus trabajadores?</t>
  </si>
  <si>
    <t>De ser afirmativa la respuesta, indique en qué consisten los programas, políticas y/o proyectos destinados al mejoramiento de la productividad y satisfacción de sus trabajadores</t>
  </si>
  <si>
    <t>De ser afirmativa la respuesta, indique cuáles han sido los principales resultados obtenidos sobre los indicadores de satisfacción del colaborador en el lugar de trabajo</t>
  </si>
  <si>
    <t>De ser afirmativa la respuesta, ¿la organización revela los resultados?</t>
  </si>
  <si>
    <t>De ser afirmativa la respuesta, ¿Cuál es el índice de rotación de personal en la organización?</t>
  </si>
  <si>
    <t>¿Cómo mide la organización la productividad de los colaboradores?</t>
  </si>
  <si>
    <t>Indique si la compensación variable está ligada al cumplimiento de metas ASG</t>
  </si>
  <si>
    <t>¿La organización tiene información del ratio de compensación total anual de la persona mejor pagada de la organización frente a la media de la compensación total anual de todos los empleados? (excluida la persona mejor pagada):</t>
  </si>
  <si>
    <t>¿La organización tiene información del ratio del incremento porcentual de compensación total anual de la persona mejor pagada frente a la media del incremento porcentual de la compensación total anual de todos los empleados? (excluida la persona mejor pagada):</t>
  </si>
  <si>
    <t>Si se considera que la sostenibilidad corporativa es beneficiosa para el éxito a largo plazo de la organización, el siguiente paso lógico es integrar las consideraciones de sostenibilidad en las decisiones de inversión. ¿El plan de jubilación para colaboradores ofrece una opción de sostenibilidad?</t>
  </si>
  <si>
    <t>No hay un plan de retiro</t>
  </si>
  <si>
    <t>¿La organización utilizó algún mecanismo de financiamiento (deuda, bono, crédito, otro) con características "verde", "social" o "sostenible" para obtener recursos en el mercado nacional y/o internacional?</t>
  </si>
  <si>
    <t>El comité de inversiones (o un organismo de toma de decisiones equivalente) es el responsable en última instancia de garantizar el cumplimiento de la diligencia debida ASG</t>
  </si>
  <si>
    <t>De ser afirmativa la respuesta, liste los productos y/o servicios analizados y detalle los principales hallazgos (explique las razones por las cuales tienen un impacto relevante en el medioambiente y/o en la sociedad)</t>
  </si>
  <si>
    <t>¿La organización está expuesta a través de sus actividades de negocio a alguna de las siguientes actividades?</t>
  </si>
  <si>
    <t>De ser afirmativa la respuesta, especifique el porcentaje de exposición al cierre del último año en relación a las actividades de negocio de la organización</t>
  </si>
  <si>
    <t>Sin exposición</t>
  </si>
  <si>
    <t>Entre el 30% y el 40%</t>
  </si>
  <si>
    <t>Entre el 40% y el 50%</t>
  </si>
  <si>
    <t>¿La organización cuenta con alguna de las siguientes medidas para prevenir controversias de privacidad de la información y seguridad de datos?</t>
  </si>
  <si>
    <t>¿La organización cuenta con programas o medios de comunicación para capacitar a sus colaboradores en los riesgos y procedimientos del manejo y seguridad de información y privacidad de datos?</t>
  </si>
  <si>
    <t>De ser afirmativa la respuesta, adjunte evidencia de los programas o medios de formación en materia de seguridad de la información y privacidad y gestión</t>
  </si>
  <si>
    <t>De ser afirmativa la respuesta, ¿Cuáles son las iniciativas o programas para implementar nuevas tecnologías con el fin de incrementar la seguridad y privacidad de información?</t>
  </si>
  <si>
    <t>De ser afirmativa la respuesta, indique el número de incidentes registrados y el número de horas transcurridas desde el inicio del incidente hasta el restablecimiento del sistema</t>
  </si>
  <si>
    <t>Composición de la plantilla laboral de la organización</t>
  </si>
  <si>
    <t>Tipo de jornada</t>
  </si>
  <si>
    <t>Tipo de puesto</t>
  </si>
  <si>
    <t>Tipo de contrato</t>
  </si>
  <si>
    <t>Representación sindical</t>
  </si>
  <si>
    <t>Contratado por Outsourcing</t>
  </si>
  <si>
    <t>A tiempo completo</t>
  </si>
  <si>
    <t>A tiempo parcial</t>
  </si>
  <si>
    <t>Nuevas relaciones laborales</t>
  </si>
  <si>
    <t>Terminación de relaciones laborales</t>
  </si>
  <si>
    <t>Rotación de la plantilla laboral de la organización</t>
  </si>
  <si>
    <t>Terminación por renuncias</t>
  </si>
  <si>
    <t>Terminación por despidos</t>
  </si>
  <si>
    <t>Terminación por jubilaciones</t>
  </si>
  <si>
    <t>Otros motivos de baja laboral</t>
  </si>
  <si>
    <t>Número de horas de capacitación enfocada en mejorar las capacidades y habilidades de los colaboradores</t>
  </si>
  <si>
    <t>Información respecto a las capacitaciones relacionadas con temas ASG durante el último año</t>
  </si>
  <si>
    <t>Clasificación del puesto</t>
  </si>
  <si>
    <t>Información de empleados en esquema presencial, flexible y remoto</t>
  </si>
  <si>
    <t>Género de la plantilla laboral</t>
  </si>
  <si>
    <t>Modalidad de trabajo presencial</t>
  </si>
  <si>
    <t>Modalidad de trabajo flexible</t>
  </si>
  <si>
    <t>Modalidad de trabajo remoto</t>
  </si>
  <si>
    <t>Beneficios de maternidad/paternidad que otorga a los colaboradores</t>
  </si>
  <si>
    <t>Esquemas de compensación variable utilizados para la remuneración de los colaboradores</t>
  </si>
  <si>
    <t>Política de seguridad de la información / datos</t>
  </si>
  <si>
    <t>La organización tiene políticas o lineamientos</t>
  </si>
  <si>
    <t>Las políticas o lineamientos de la organización son públicas</t>
  </si>
  <si>
    <t>Divulgación de las políticas o lineamientos de la organización</t>
  </si>
  <si>
    <t>Consejeros relacionados con la Administración</t>
  </si>
  <si>
    <t>Nivel de exposición</t>
  </si>
  <si>
    <t>¿La organización cuenta con políticas para mitigar conflictos de interés?</t>
  </si>
  <si>
    <t>En caso de respuesta afirmativa, indique en qué consisten dichas políticas para mitigar conflictos de interés</t>
  </si>
  <si>
    <t>¿La organización cuenta con alguna de las siguientes estrategias para disminuir el riesgo sistemático en el mercado financiero?</t>
  </si>
  <si>
    <t>¿La organización proporciona a sus colaboradores la posibilidad de denunciar actos indebidos?</t>
  </si>
  <si>
    <t>¿La organización cuentan con una estrategia de transparencia fiscal y seguimiento de prácticas fiscales controvertidas?</t>
  </si>
  <si>
    <t>¿La organización cuentan con esquemas para considerar riesgos ante cambios regulatorios, políticas públicas, impuestos y subsidios?</t>
  </si>
  <si>
    <t>En caso de respuesta afirmativa, indique a qué organismos que promueven prácticas éticas de normas internacionales se encuentra adherida la organización</t>
  </si>
  <si>
    <t>Las responsabilidades y líneas jerárquicas se definen sistemáticamente en todas las divisiones y empresas del grupo</t>
  </si>
  <si>
    <t>Mesas de ayuda, puntos focales, ombudsman</t>
  </si>
  <si>
    <t>El sistema de cumplimiento está certificado / auditado / verificado por un tercero</t>
  </si>
  <si>
    <t>¿La organización cuenta con una política ASG?</t>
  </si>
  <si>
    <t>En caso de que la organización no planee adoptar alguna política ASG, proporcione una justificación</t>
  </si>
  <si>
    <t>¿La organización cuenta con metas puntuales de cumplimiento relacionadas a su política ASG?</t>
  </si>
  <si>
    <t>De ser afirmativa la respuesta, describa la estrategia de la organización para identificar, corregir o prevenir riesgos o controversias relacionados a temas ASG</t>
  </si>
  <si>
    <t>Principios operativos para la gestión de impacto del IFC</t>
  </si>
  <si>
    <t>IIGCC Iniciativa de inversión alineada de París</t>
  </si>
  <si>
    <t>Asociación para la contabilidad del Carbono – Finanzas</t>
  </si>
  <si>
    <t>RE 100</t>
  </si>
  <si>
    <t>Pacto mundial de la ONU Nuestro único futuro</t>
  </si>
  <si>
    <t>Alianza de propietarios de activos neto cero convocada por la ONU</t>
  </si>
  <si>
    <t>Compromiso de edificios de carbono neto cero del WorldGBC</t>
  </si>
  <si>
    <t>Llamada a la acción del consejo empresarial mundial para el desarrollo sostenible</t>
  </si>
  <si>
    <t>Ningún estándar o iniciativa</t>
  </si>
  <si>
    <t>Otros (especificar)</t>
  </si>
  <si>
    <t>¿La organización suscribe o apoya alguna iniciativa nacional o internacional con connotación ambiental y/o social?</t>
  </si>
  <si>
    <t>De ser afirmativa la respuesta, indique la frecuencia con la que el máximo órgano de gobierno lleva a cabo la evaluación de temas ASG, sus impactos, riesgos y oportunidades</t>
  </si>
  <si>
    <t>De ser afirmativa la respuesta, indique las medidas adoptadas por la organización para capacitar al máximo órgano de gobierno en temas ASG</t>
  </si>
  <si>
    <t>¿La organización pertenece a índices o rankings que consideran resultados y/o desempeño ASG?</t>
  </si>
  <si>
    <t>Corporate knights (Forbes)</t>
  </si>
  <si>
    <t>Objetivos de Desarrollo Sostenible</t>
  </si>
  <si>
    <t>De ser afirmativa la respuesta, adjunte evidencia del compromiso público con objetivos de desarrollo sostenible</t>
  </si>
  <si>
    <t>¿La organización cuenta con lineamientos para definir el pago y los paquetes de remuneración de ejecutivos que incluyen compensaciones en forma de acciones de la organización?</t>
  </si>
  <si>
    <t>¿La organización se somete a ratificación anual en asamblea el esquema y monto de compensación para el equipo de administración (Say-on-pay)?</t>
  </si>
  <si>
    <t>De ser afirmativa la respuesta, adjunte evidencia en caso de ser pública dicha información para mitigar primas de contratación con blindajes por resolución anticipada o terminación de la relación contractual</t>
  </si>
  <si>
    <t>De ser negativa la pregunta, indique porque no cuenta con dichos mecanismos que brinden acceso al público inversionista a proponer puntos a votar en la orden del día de asambleas generales de accionistas o tenedores</t>
  </si>
  <si>
    <t>¿Cuenta con políticas para mitigar acuerdos, paquetes de indemnización o contratos blindados con personal clave, en caso de combinación de negocios o modificaciones estructurales (Golden Parachutes)?</t>
  </si>
  <si>
    <t>De ser afirmativa la respuesta ¿En qué consisten las políticas para mitigar acuerdos, paquetes de indemnización o contratos blindados con personal clave, en caso de combinación de negocios o modificaciones estructurales?</t>
  </si>
  <si>
    <t>¿La organización cuenta con cláusula de recuperación contractual estrictas (clawback provisions) dentro de sus políticas?</t>
  </si>
  <si>
    <t>De ser afirmativa la respuesta ¿En qué consiste las cláusulas de recuperación contractual estrictas dentro de sus políticas?</t>
  </si>
  <si>
    <t>Evaluación y compensación</t>
  </si>
  <si>
    <t>Finanzas y planeación</t>
  </si>
  <si>
    <t>Riesgo y cumplimiento</t>
  </si>
  <si>
    <t>¿Alguno de los miembros del Consejo de Administración de la organización participa en más de tres órganos de otras organizaciones?</t>
  </si>
  <si>
    <t>¿La organización cuenta con un mecanismo de evaluación del desempeño y cumplimiento de las responsabilidades y deberes fiduciarios de los consejeros?</t>
  </si>
  <si>
    <t>Indique el porcentaje de mujeres que constituye el Consejo de Administración de la organización</t>
  </si>
  <si>
    <t>¿La organización cuenta con procesos establecidos para la designación y selección de los integrantes del Consejo de Administración o máximo órgano de gobierno?</t>
  </si>
  <si>
    <t>No hay mujeres en la junta directiva</t>
  </si>
  <si>
    <t>Indique el porcentaje de consejeros independientes dentro del Consejo de Administración</t>
  </si>
  <si>
    <t>Comité de Ética</t>
  </si>
  <si>
    <t>Comité de Responsabilidad Social y Ambiental</t>
  </si>
  <si>
    <t>Comité Operativo</t>
  </si>
  <si>
    <t>Comité Recursos Humanos</t>
  </si>
  <si>
    <t>Indique la composición del Consejo de Administración</t>
  </si>
  <si>
    <t>¿La organización tiene una política de remoción de consejeros independientes en sus órganos de gobierno por larga permanencia o resguardo de independencia?</t>
  </si>
  <si>
    <t>De ser afirmativa la respuesta, adjunte evidencia del dictamen de controversias en estados financieros revelados por un auditor externo en los últimos 5 años</t>
  </si>
  <si>
    <t>Otros (especifique)</t>
  </si>
  <si>
    <t>De ser afirmativa la respuesta, ¿Cómo realiza la organización esta actividad para medir o cuantificar los daños derivados de controversias?</t>
  </si>
  <si>
    <t>De ser afirmativa la respuesta, ¿Cómo realiza la organización esta actividad para comunicar y dar seguimiento a los riesgos y controversias ASG al consejo de administración?</t>
  </si>
  <si>
    <t>De ser afirmativa la respuesta, ¿Qué tipo de protocolos y para qué controversias, siniestros o desastres aplican?</t>
  </si>
  <si>
    <t>¿La organización revela y da seguimiento a incidentes ASG en la organización, proyectos y/o subsidiarias?</t>
  </si>
  <si>
    <t>De ser afirmativa la respuesta, ¿Cómo revela y hace seguimiento de los incidentes ASG la organización?</t>
  </si>
  <si>
    <t>De ser afirmativa la respuesta, ¿Cuáles son los procesos de prevención y/o mitigación a los riesgos expuestos?</t>
  </si>
  <si>
    <t>De ser afirmativa la respuesta, indique el número de casos registrados y, en su caso, describa su estatus actual (cerrado o en seguimiento)</t>
  </si>
  <si>
    <t>¿La organización tiene un plan de derechos para los accionistas (poison pills)?</t>
  </si>
  <si>
    <t>Indique la cantidad de acciones que tiene la organización por categoría de voto incluyendo</t>
  </si>
  <si>
    <t>Acciones total en propiedad de otros con categoría de voto</t>
  </si>
  <si>
    <t>De ser afirmativa la respuesta, para el último año fiscal, indique el monto invertido y el porcentaje con respecto a los ingresos</t>
  </si>
  <si>
    <t>Comunidades rurales/alejadas</t>
  </si>
  <si>
    <t>Se realiza una revisión de alto nivel contra una lista de verificación de ASG para detectar señales de alerta iniciales.</t>
  </si>
  <si>
    <t>Secretario</t>
  </si>
  <si>
    <t>De ser afirmativa la respuesta, revele la frecuencia con la que se imparte la formación</t>
  </si>
  <si>
    <t>Esquema de compensación variable</t>
  </si>
  <si>
    <t>Periodo (días)</t>
  </si>
  <si>
    <t>Porcentaje de salario pagado en periodo</t>
  </si>
  <si>
    <t>Comentarios</t>
  </si>
  <si>
    <t>¿Cuál de los siguientes esquemas de compensación variable utiliza la organización para la remuneración de sus colaboradores y directivos relevantes?</t>
  </si>
  <si>
    <t>Proporcione el total de emisiones directas de gases de efecto invernadero de Alcance 1, Alcance 2 y Alcance 3 por tipo de gas. En caso de no medir el tipo de alcance señale "No mido este tipo de alcance"</t>
  </si>
  <si>
    <t>Español</t>
  </si>
  <si>
    <t xml:space="preserve">Av. Américas </t>
  </si>
  <si>
    <t>ML2</t>
  </si>
  <si>
    <t>Guadalajara</t>
  </si>
  <si>
    <t>Mexico</t>
  </si>
  <si>
    <t>+52 (33) 19 81 61 33</t>
  </si>
  <si>
    <t>https://www.ficapex.com</t>
  </si>
  <si>
    <t>Pesos</t>
  </si>
  <si>
    <t>FINCAPITAL EXP, S.A. DE C.V.</t>
  </si>
  <si>
    <t>Guadalajara, Jalisco, México</t>
  </si>
  <si>
    <t>Pablo Gerardo Villanueva Villaseñor</t>
  </si>
  <si>
    <t>Juan Jorge Favier Salcedo</t>
  </si>
  <si>
    <t>Alvaro Favier Salcedo</t>
  </si>
  <si>
    <t>Francisco Javier Villa Roy</t>
  </si>
  <si>
    <t>Francisco Miguel Wilson Loaiza</t>
  </si>
  <si>
    <t>Juan Partida Morales</t>
  </si>
  <si>
    <t>Beatriz Guadalupe Guerra Correa</t>
  </si>
  <si>
    <t>No todos tienen las mismas prestaciones</t>
  </si>
  <si>
    <t>Vales de gasolina</t>
  </si>
  <si>
    <t>Asginación de vehículo para personal del departamento</t>
  </si>
  <si>
    <t>Vales de gasolina, ayuda de útiles, asignación de vehículo</t>
  </si>
  <si>
    <t>Ayuda de útiles escolares</t>
  </si>
  <si>
    <t>FICAPEX</t>
  </si>
  <si>
    <t>Certificados bursátiles de corto plazo</t>
  </si>
  <si>
    <t>Instalación de paneles solares, reciclaje de papel y separación de otros desechos como plásticos, cartuchos de toner y pilas.</t>
  </si>
  <si>
    <t>Gasolina</t>
  </si>
  <si>
    <t>Convenio de colaboración y participación con  programa Bosque Urbano de Extra, A.C, apoyo y participación en Programa AXIOS (Misión Mujer, A.C.). En proceso de certificación LEED O + M</t>
  </si>
  <si>
    <t>Igualdad de oportunidades entre hombres y mujeres</t>
  </si>
  <si>
    <t>Apoyo a las colaboradoras que son mamás para compaginar su vida laboral y familiar.</t>
  </si>
  <si>
    <t>Se considera evitar estas situaciones para un mejor funcionamiento y ambiente laboral dentro de la empresa</t>
  </si>
  <si>
    <t>2 días de semana santa como festivos, Permiso sin goce de sueldo para actividades personales, medio dia libre 24 y 31 de Diciembre</t>
  </si>
  <si>
    <t>Capacitaciones, flexibilidad de horario e inversión en tecnología</t>
  </si>
  <si>
    <t>Matenimiento preventivo períodico</t>
  </si>
  <si>
    <t>La huella de carbono de los activos financiados indirectamente es nuestra porque son arrendados y son nuestros todavía.  Así mismo quedan excluídos de ser financidados activos que contaminan por encima de las normas ambientales vigentes o que estén fuera de norma.</t>
  </si>
  <si>
    <t>Mejora y modernización de Firewall.  Nueva versión de ERP con mejoras de seguridad</t>
  </si>
  <si>
    <t>Director General / Socio Capitalista</t>
  </si>
  <si>
    <t>Oficial de cumplimiento ASG</t>
  </si>
  <si>
    <t>Apoyo con flexibilidad de horario y trabajo a distancia.</t>
  </si>
  <si>
    <t>Bono de puntualidad y asistencia</t>
  </si>
  <si>
    <t>Si se hubiera producido un conflicto de interés o si un empleado se encontrara frente a una situación que pueda involucrar o dar lugar a un conflicto de interés, el empleado deberá comunicarlo a su superior inmediato a fin de resolver la situación en forma justa y transparente.  De forma anual los Consejeros realizan Cuestionario de Independencia.</t>
  </si>
  <si>
    <t>Director General / Oficial de Cumplimiento ASG</t>
  </si>
  <si>
    <t>Escrituras Públicas</t>
  </si>
  <si>
    <t>Código de Ética</t>
  </si>
  <si>
    <t>Comisión Mixta de Seguridad e Higiene</t>
  </si>
  <si>
    <t>Manual Políticas Lavado de Dinero</t>
  </si>
  <si>
    <t>Socio fundador, presidente del consejo de administración y director general de Ficapex desde enero 2015. Anteriormente, Gerente General de Arrendadora Lingo.</t>
  </si>
  <si>
    <t>Presidente de Grupo Favier</t>
  </si>
  <si>
    <t>Vice-Presidente de Grupo Favier</t>
  </si>
  <si>
    <t>SC Asesores Independientes (IPG Asesor Independiente en MEXICO). Director General</t>
  </si>
  <si>
    <t>Colaboró por 43 años en PricewaterhouseCoopers (PwC) en donde fue socio director de la Región Occidente.</t>
  </si>
  <si>
    <t>Bosque Urbano de Extra y AXIOS (Misión Mujer)</t>
  </si>
  <si>
    <t>Como grupo de trabajo</t>
  </si>
  <si>
    <t xml:space="preserve">www.ficapex.com / Inversionistas / Sostenibilidad (ASG)  / "Métricas y revelaciones ESG 2023-24" </t>
  </si>
  <si>
    <t>El lineamiento es que no se maneja ninguna remuneración especial</t>
  </si>
  <si>
    <t>El lineamiento es que no se incluyan compesaciones en forma de acciones de la organización</t>
  </si>
  <si>
    <t>Si se ha planteado pero se ha tomado la decisión de no hacerlo</t>
  </si>
  <si>
    <t>No es pública</t>
  </si>
  <si>
    <t>Porque estamos autorizados como emisores pero aun no hemos emitido.  Una vez que hagamos la primera emisión activaremos los mecanismos para que los tenedores de bonos puedan hacer llegar sus sugerencias a la Asamblea de Accionistas</t>
  </si>
  <si>
    <t>Comité de Crédito</t>
  </si>
  <si>
    <t>A la fecha no habido este tipo de incidentes  para comunicar</t>
  </si>
  <si>
    <t>No ha habido controversias</t>
  </si>
  <si>
    <t>Trimestralemente en el Consejo de Administración</t>
  </si>
  <si>
    <t>Miembro activo del Colegio de Contadores Públicos de Guadalajara, del CFA Institute; del Consejo de Armonización Contable de Jalisco; así como del Consejo Consultivo de la Carrera de Administración y Finanzas de la Universidad Panamericana en Guadalajara.  Actualmente y desde el 2018 ocupa el cargo de Secretario de la Hacienda Pública del Gobierno del Estado de Jalisco.</t>
  </si>
  <si>
    <t>Se tiene consideradas las situaciones pero no se tiene por escrito</t>
  </si>
  <si>
    <t>Seguro de responsabilidad civil empresarial</t>
  </si>
  <si>
    <t>Reglamento Interior de Trabajo y Código de Ética</t>
  </si>
  <si>
    <t>Derecho al tanto , nombramiento de consejeros independientes en el acta constituvia</t>
  </si>
  <si>
    <t>En la firma de Salles, Sainz Grant Thornton, S.C. es socio de Precios de Transferencia en las Regiones de Occidente, Bajío y Ciudad Juárez; socio del área de mercadotecnia nacional y participante  en comités de riesgo y crecimiento de la Firma</t>
  </si>
  <si>
    <t>finanzas@ficapex.com</t>
  </si>
  <si>
    <t>Deslaves</t>
  </si>
  <si>
    <t>Neteo CO2 de bienes en arrendamiento con Programa de Bosque Urbano</t>
  </si>
  <si>
    <t>Paneles solares</t>
  </si>
  <si>
    <t>Otro (COO)</t>
  </si>
  <si>
    <t>Ver con Stratego que se ha hecho porque Pablo me dijo que hasta Ileana se había quejado del aire</t>
  </si>
  <si>
    <t>Reconocimiento como Guardabosque Urbano de Bosque Urbano AC</t>
  </si>
  <si>
    <t>American Chamber of Commerce of Mexico, Instituto Mexicano de Ejecutivos de Finanzas, AMSOFAC</t>
  </si>
  <si>
    <t>Normas Internacionales de Información Financiera (NIIF) S1 y S2 de 2024 para que despues se pueda comparar vs 2025</t>
  </si>
  <si>
    <t>Invremento en los facilitadores.  Sacar porcentaje de 1 a 3 facilitadores</t>
  </si>
  <si>
    <t>Juan partidoa y Bety</t>
  </si>
  <si>
    <t>Ejecución de programas de responsabilidad social.  El Comité ESG con CSO de la compañía y consejero externo experto en la materia que se realiza de forma semestral.</t>
  </si>
  <si>
    <t xml:space="preserve"> Convenio de Colaboración con Bosque Urbano de Extra A.C. y  AMSOFAC</t>
  </si>
  <si>
    <t>Con el apoyo y la participación en el programa AXIOS (Misión Mujer) se ha llegado a este tipo de sectores.  Este año se incrementó el alcance y se busca seguirlo haciendo.</t>
  </si>
  <si>
    <t>Introducción a la Taxonomía Sostenible de México</t>
  </si>
  <si>
    <t>Taxonomía Sostenible de México / BIVA</t>
  </si>
  <si>
    <t>Taxonomía Sostenible de México / AMSOFAC</t>
  </si>
  <si>
    <t>Beatriz Salazar Moreno</t>
  </si>
  <si>
    <t>ESG</t>
  </si>
  <si>
    <t xml:space="preserve">Baja California Norte, Baja California Sur, Campeche, Coahuila, Chiapas, Chihuahua, Distrito Federal, Guanajuato, Hidalgo, Jalisco, Estado de México, Michoacán, Morelos,  Nayarit,  Nuevo León, Oaxaca, Puebla, Querétaro, San Luis Potosí, Sinaloa, Sonora, Tabasco,  Tamaulipas y Veracruz. </t>
  </si>
  <si>
    <t>México y Estados Unidos</t>
  </si>
  <si>
    <t>Servicios Financieros</t>
  </si>
  <si>
    <t>Arrendadora Financiera</t>
  </si>
  <si>
    <t>Ya se tiene programada la capacitación para el siguiente año.</t>
  </si>
  <si>
    <t>Cada mes se le va a pagar a Manuel como outsorcing como Gerente de Riesgos a partir de septiembre 2025.  nuevo organigrama en la red</t>
  </si>
  <si>
    <t>Conocimiento del entorno de la empresa y principales clientes y proveedores.</t>
  </si>
  <si>
    <t>Se tiene programado para el próximo año.</t>
  </si>
  <si>
    <t>Seguro de gastos médicos mayores para los empleados, ayuda de útiles escolares para empleados, trato igualitario para empleados mujeres y hombres, empatía con las necesidades de cada empleado, política de exclusión de clientes, instalación de paneles solares en las oficinas de la Compañía, convenio de colaboración y participación con  programa Bosque Urbano de Extra, A.C, esfuerzos canalizados a través de Fundación Ficapex  (Programa Axios - Misión Mujer, A.C., entre otros) para la realización de diferentes proyectos sociales.   En proceso de certificación LEED O + M</t>
  </si>
  <si>
    <t>$ 700,000  (0.48% Sobre los ingresos).</t>
  </si>
  <si>
    <t>Canal previsto para 2026</t>
  </si>
  <si>
    <t>Métricas y Revelaciones ESG 2024-25</t>
  </si>
  <si>
    <t>Agregar en 2026 ( ver si se agrega política con partes relacionadas, ya acordaron que cualquier operación con partes relacionadas deberá ser aprobada por el Consejo de Administración)</t>
  </si>
  <si>
    <t xml:space="preserve">Obetener certificación LEED O + M.  Mayor alcance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</si>
</sst>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33" x14ac:knownFonts="1">
    <font>
      <sz val="11"/>
      <color theme="1"/>
      <name val="Calibri"/>
      <family val="2"/>
    </font>
    <font>
      <sz val="11"/>
      <color theme="1"/>
      <name val="Calibri"/>
      <family val="2"/>
      <scheme val="minor"/>
    </font>
    <font>
      <sz val="11"/>
      <color theme="1"/>
      <name val="Calibri"/>
      <family val="2"/>
      <scheme val="minor"/>
    </font>
    <font>
      <sz val="9"/>
      <color theme="1"/>
      <name val="Calibri"/>
      <family val="2"/>
    </font>
    <font>
      <b/>
      <sz val="8"/>
      <color rgb="FF000000"/>
      <name val="Calibri"/>
      <family val="2"/>
      <scheme val="minor"/>
    </font>
    <font>
      <b/>
      <sz val="9"/>
      <color theme="0"/>
      <name val="Calibri"/>
      <family val="2"/>
    </font>
    <font>
      <sz val="8"/>
      <color rgb="FF000000"/>
      <name val="Calibri"/>
      <family val="2"/>
      <scheme val="minor"/>
    </font>
    <font>
      <sz val="9"/>
      <color theme="1"/>
      <name val="Calibri"/>
      <family val="2"/>
      <scheme val="minor"/>
    </font>
    <font>
      <sz val="9"/>
      <color rgb="FF000000"/>
      <name val="Calibri"/>
      <family val="2"/>
      <scheme val="minor"/>
    </font>
    <font>
      <sz val="9"/>
      <name val="Calibri"/>
      <family val="2"/>
    </font>
    <font>
      <sz val="11"/>
      <color theme="1"/>
      <name val="Calibri"/>
      <family val="2"/>
      <scheme val="minor"/>
    </font>
    <font>
      <u/>
      <sz val="11"/>
      <color theme="10"/>
      <name val="Calibri"/>
      <family val="2"/>
    </font>
    <font>
      <sz val="9"/>
      <color rgb="FF006C7E"/>
      <name val="Calibri"/>
      <family val="2"/>
    </font>
    <font>
      <i/>
      <sz val="9"/>
      <color rgb="FF006C7E"/>
      <name val="Calibri"/>
      <family val="2"/>
    </font>
    <font>
      <b/>
      <sz val="9"/>
      <color theme="1"/>
      <name val="Calibri"/>
      <family val="2"/>
    </font>
    <font>
      <sz val="9"/>
      <color theme="0" tint="-0.499984740745262"/>
      <name val="Calibri"/>
      <family val="2"/>
    </font>
    <font>
      <sz val="9"/>
      <color theme="0"/>
      <name val="Calibri"/>
      <family val="2"/>
    </font>
    <font>
      <b/>
      <sz val="9"/>
      <color theme="0" tint="-0.499984740745262"/>
      <name val="Calibri"/>
      <family val="2"/>
    </font>
    <font>
      <u/>
      <sz val="9"/>
      <color theme="10"/>
      <name val="Calibri"/>
      <family val="2"/>
    </font>
    <font>
      <u/>
      <sz val="9"/>
      <color theme="10"/>
      <name val="Calibri"/>
      <family val="2"/>
      <scheme val="minor"/>
    </font>
    <font>
      <b/>
      <sz val="9"/>
      <color theme="0"/>
      <name val="Calibri"/>
      <family val="2"/>
      <scheme val="minor"/>
    </font>
    <font>
      <b/>
      <sz val="9"/>
      <color theme="1"/>
      <name val="Calibri"/>
      <family val="2"/>
      <scheme val="minor"/>
    </font>
    <font>
      <sz val="11"/>
      <color rgb="FF006C7E"/>
      <name val="Calibri"/>
      <family val="2"/>
    </font>
    <font>
      <u/>
      <sz val="10"/>
      <color rgb="FF006C7E"/>
      <name val="Calibri"/>
      <family val="2"/>
    </font>
    <font>
      <u/>
      <sz val="10"/>
      <color theme="10"/>
      <name val="Calibri"/>
      <family val="2"/>
    </font>
    <font>
      <sz val="9"/>
      <color rgb="FF006C7E"/>
      <name val="Calibri"/>
      <family val="2"/>
      <scheme val="minor"/>
    </font>
    <font>
      <b/>
      <sz val="11"/>
      <color theme="1"/>
      <name val="Calibri"/>
      <family val="2"/>
    </font>
    <font>
      <b/>
      <sz val="10"/>
      <color theme="0"/>
      <name val="Calibri"/>
      <family val="2"/>
    </font>
    <font>
      <sz val="10"/>
      <color theme="1"/>
      <name val="Calibri"/>
      <family val="2"/>
    </font>
    <font>
      <sz val="10"/>
      <color rgb="FF006C7E"/>
      <name val="Calibri"/>
      <family val="2"/>
    </font>
    <font>
      <sz val="11"/>
      <color theme="1"/>
      <name val="Calibri"/>
      <family val="2"/>
    </font>
    <font>
      <sz val="9"/>
      <color indexed="81"/>
      <name val="Tahoma"/>
      <family val="2"/>
    </font>
    <font>
      <b/>
      <sz val="9"/>
      <color indexed="81"/>
      <name val="Tahoma"/>
      <family val="2"/>
    </font>
  </fonts>
  <fills count="15">
    <fill>
      <patternFill patternType="none"/>
    </fill>
    <fill>
      <patternFill patternType="gray125"/>
    </fill>
    <fill>
      <patternFill patternType="solid">
        <fgColor rgb="FF002064"/>
      </patternFill>
    </fill>
    <fill>
      <patternFill patternType="solid">
        <fgColor rgb="FF00ACC8"/>
        <bgColor indexed="64"/>
      </patternFill>
    </fill>
    <fill>
      <patternFill patternType="solid">
        <fgColor theme="0"/>
        <bgColor indexed="64"/>
      </patternFill>
    </fill>
    <fill>
      <patternFill patternType="solid">
        <fgColor rgb="FF006C7E"/>
        <bgColor indexed="64"/>
      </patternFill>
    </fill>
    <fill>
      <patternFill patternType="solid">
        <fgColor theme="0" tint="-4.9989318521683403E-2"/>
        <bgColor indexed="64"/>
      </patternFill>
    </fill>
    <fill>
      <patternFill patternType="solid">
        <fgColor rgb="FFE1FBFF"/>
        <bgColor indexed="64"/>
      </patternFill>
    </fill>
    <fill>
      <patternFill patternType="solid">
        <fgColor rgb="FFCCECFF"/>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rgb="FFFFFF00"/>
        <bgColor indexed="64"/>
      </patternFill>
    </fill>
  </fills>
  <borders count="28">
    <border>
      <left/>
      <right/>
      <top/>
      <bottom/>
      <diagonal/>
    </border>
    <border>
      <left/>
      <right style="thin">
        <color theme="0"/>
      </right>
      <top/>
      <bottom/>
      <diagonal/>
    </border>
    <border>
      <left style="thin">
        <color theme="0"/>
      </left>
      <right style="thin">
        <color theme="0"/>
      </right>
      <top/>
      <bottom/>
      <diagonal/>
    </border>
    <border>
      <left/>
      <right style="thin">
        <color rgb="FF00ACC8"/>
      </right>
      <top/>
      <bottom/>
      <diagonal/>
    </border>
    <border>
      <left style="thin">
        <color rgb="FF00ACC8"/>
      </left>
      <right style="thin">
        <color rgb="FF00ACC8"/>
      </right>
      <top/>
      <bottom/>
      <diagonal/>
    </border>
    <border>
      <left style="thin">
        <color rgb="FF00ACC8"/>
      </left>
      <right/>
      <top/>
      <bottom/>
      <diagonal/>
    </border>
    <border>
      <left style="thin">
        <color rgb="FF00ACC8"/>
      </left>
      <right style="thin">
        <color rgb="FF00ACC8"/>
      </right>
      <top/>
      <bottom style="thin">
        <color rgb="FF00ACC8"/>
      </bottom>
      <diagonal/>
    </border>
    <border>
      <left/>
      <right style="thin">
        <color rgb="FF00ACC8"/>
      </right>
      <top/>
      <bottom style="thin">
        <color rgb="FF00ACC8"/>
      </bottom>
      <diagonal/>
    </border>
    <border>
      <left style="thin">
        <color rgb="FF00ACC8"/>
      </left>
      <right/>
      <top/>
      <bottom style="thin">
        <color rgb="FF00ACC8"/>
      </bottom>
      <diagonal/>
    </border>
    <border>
      <left/>
      <right/>
      <top/>
      <bottom style="thin">
        <color rgb="FF00ACC8"/>
      </bottom>
      <diagonal/>
    </border>
    <border>
      <left style="thin">
        <color theme="0"/>
      </left>
      <right style="thin">
        <color rgb="FF00ACC8"/>
      </right>
      <top/>
      <bottom/>
      <diagonal/>
    </border>
    <border>
      <left style="thin">
        <color rgb="FF00ACC8"/>
      </left>
      <right/>
      <top style="thin">
        <color rgb="FF00ACC8"/>
      </top>
      <bottom/>
      <diagonal/>
    </border>
    <border>
      <left/>
      <right/>
      <top style="thin">
        <color rgb="FF00ACC8"/>
      </top>
      <bottom/>
      <diagonal/>
    </border>
    <border>
      <left/>
      <right style="thin">
        <color rgb="FF00ACC8"/>
      </right>
      <top style="thin">
        <color rgb="FF00ACC8"/>
      </top>
      <bottom/>
      <diagonal/>
    </border>
    <border>
      <left style="thin">
        <color rgb="FF00ACC8"/>
      </left>
      <right style="thin">
        <color rgb="FF00ACC8"/>
      </right>
      <top style="thin">
        <color rgb="FF00ACC8"/>
      </top>
      <bottom/>
      <diagonal/>
    </border>
    <border>
      <left style="thin">
        <color rgb="FF00ACC8"/>
      </left>
      <right style="thin">
        <color rgb="FF00ACC8"/>
      </right>
      <top style="thin">
        <color rgb="FF00ACC8"/>
      </top>
      <bottom style="thin">
        <color rgb="FF00ACC8"/>
      </bottom>
      <diagonal/>
    </border>
    <border>
      <left style="thin">
        <color rgb="FF00ACC8"/>
      </left>
      <right/>
      <top style="thin">
        <color rgb="FF00ACC8"/>
      </top>
      <bottom style="thin">
        <color rgb="FF00ACC8"/>
      </bottom>
      <diagonal/>
    </border>
    <border>
      <left/>
      <right style="thin">
        <color rgb="FF00ACC8"/>
      </right>
      <top style="thin">
        <color rgb="FF00ACC8"/>
      </top>
      <bottom style="thin">
        <color rgb="FF00ACC8"/>
      </bottom>
      <diagonal/>
    </border>
    <border>
      <left/>
      <right/>
      <top style="thin">
        <color rgb="FF00ACC8"/>
      </top>
      <bottom style="thin">
        <color rgb="FF00ACC8"/>
      </bottom>
      <diagonal/>
    </border>
    <border>
      <left/>
      <right style="thin">
        <color theme="0"/>
      </right>
      <top style="thin">
        <color rgb="FF00ACC8"/>
      </top>
      <bottom/>
      <diagonal/>
    </border>
    <border>
      <left style="thin">
        <color rgb="FF00ACC8"/>
      </left>
      <right style="thin">
        <color theme="0"/>
      </right>
      <top style="thin">
        <color rgb="FF00ACC8"/>
      </top>
      <bottom/>
      <diagonal/>
    </border>
    <border>
      <left style="thin">
        <color rgb="FF00ACC8"/>
      </left>
      <right style="thin">
        <color theme="0"/>
      </right>
      <top style="thin">
        <color rgb="FF00ACC8"/>
      </top>
      <bottom style="thin">
        <color rgb="FF00ACC8"/>
      </bottom>
      <diagonal/>
    </border>
    <border>
      <left style="thin">
        <color theme="0"/>
      </left>
      <right style="thin">
        <color theme="0"/>
      </right>
      <top style="thin">
        <color rgb="FF00ACC8"/>
      </top>
      <bottom style="thin">
        <color rgb="FF00ACC8"/>
      </bottom>
      <diagonal/>
    </border>
    <border>
      <left/>
      <right style="thin">
        <color theme="0"/>
      </right>
      <top style="thin">
        <color rgb="FF00ACC8"/>
      </top>
      <bottom style="thin">
        <color rgb="FF00ACC8"/>
      </bottom>
      <diagonal/>
    </border>
    <border>
      <left style="thin">
        <color theme="0"/>
      </left>
      <right/>
      <top/>
      <bottom style="thin">
        <color rgb="FF00ACC8"/>
      </bottom>
      <diagonal/>
    </border>
    <border>
      <left/>
      <right style="thin">
        <color theme="0"/>
      </right>
      <top/>
      <bottom style="thin">
        <color rgb="FF00ACC8"/>
      </bottom>
      <diagonal/>
    </border>
    <border>
      <left style="thin">
        <color theme="0"/>
      </left>
      <right style="thin">
        <color rgb="FF00ACC8"/>
      </right>
      <top style="thin">
        <color rgb="FF00ACC8"/>
      </top>
      <bottom style="thin">
        <color rgb="FF00ACC8"/>
      </bottom>
      <diagonal/>
    </border>
    <border>
      <left style="thin">
        <color theme="0"/>
      </left>
      <right/>
      <top style="thin">
        <color rgb="FF00ACC8"/>
      </top>
      <bottom style="thin">
        <color rgb="FF00ACC8"/>
      </bottom>
      <diagonal/>
    </border>
  </borders>
  <cellStyleXfs count="10">
    <xf numFmtId="0" fontId="0" fillId="0" borderId="0"/>
    <xf numFmtId="0" fontId="4" fillId="2" borderId="0" applyNumberFormat="0" applyBorder="0" applyAlignment="0" applyProtection="0"/>
    <xf numFmtId="0" fontId="6" fillId="0" borderId="0"/>
    <xf numFmtId="0" fontId="10" fillId="0" borderId="0"/>
    <xf numFmtId="0" fontId="2" fillId="0" borderId="0"/>
    <xf numFmtId="0" fontId="2" fillId="0" borderId="0"/>
    <xf numFmtId="0" fontId="11" fillId="0" borderId="0" applyNumberFormat="0" applyFill="0" applyBorder="0" applyAlignment="0" applyProtection="0"/>
    <xf numFmtId="0" fontId="1" fillId="0" borderId="0"/>
    <xf numFmtId="9" fontId="30" fillId="0" borderId="0" applyFont="0" applyFill="0" applyBorder="0" applyAlignment="0" applyProtection="0"/>
    <xf numFmtId="43" fontId="30" fillId="0" borderId="0" applyFont="0" applyFill="0" applyBorder="0" applyAlignment="0" applyProtection="0"/>
  </cellStyleXfs>
  <cellXfs count="319">
    <xf numFmtId="0" fontId="0" fillId="0" borderId="0" xfId="0"/>
    <xf numFmtId="0" fontId="3" fillId="0" borderId="0" xfId="0" applyFont="1"/>
    <xf numFmtId="0" fontId="5" fillId="3" borderId="1" xfId="1" applyFont="1" applyFill="1" applyBorder="1" applyAlignment="1">
      <alignment horizontal="center" vertical="center"/>
    </xf>
    <xf numFmtId="0" fontId="5" fillId="3" borderId="19" xfId="1" applyFont="1" applyFill="1" applyBorder="1" applyAlignment="1">
      <alignment horizontal="center" vertical="center"/>
    </xf>
    <xf numFmtId="0" fontId="16" fillId="5" borderId="10" xfId="0" applyFont="1" applyFill="1" applyBorder="1" applyAlignment="1">
      <alignment horizontal="center" vertical="center" wrapText="1"/>
    </xf>
    <xf numFmtId="0" fontId="5" fillId="3" borderId="20" xfId="1" applyFont="1" applyFill="1" applyBorder="1" applyAlignment="1">
      <alignment horizontal="center" vertical="center"/>
    </xf>
    <xf numFmtId="0" fontId="3" fillId="0" borderId="0" xfId="0" applyFont="1" applyAlignment="1">
      <alignment vertical="top" wrapText="1"/>
    </xf>
    <xf numFmtId="0" fontId="15" fillId="0" borderId="0" xfId="0" applyFont="1" applyAlignment="1">
      <alignment horizontal="center" vertical="top"/>
    </xf>
    <xf numFmtId="0" fontId="3" fillId="4" borderId="4" xfId="0" applyFont="1" applyFill="1" applyBorder="1" applyAlignment="1">
      <alignment horizontal="center" vertical="top"/>
    </xf>
    <xf numFmtId="0" fontId="3" fillId="4" borderId="6" xfId="0" applyFont="1" applyFill="1" applyBorder="1" applyAlignment="1">
      <alignment horizontal="center" vertical="top"/>
    </xf>
    <xf numFmtId="0" fontId="18" fillId="0" borderId="0" xfId="6" applyFont="1"/>
    <xf numFmtId="0" fontId="14" fillId="0" borderId="0" xfId="0" applyFont="1"/>
    <xf numFmtId="0" fontId="5" fillId="3" borderId="21" xfId="5" applyFont="1" applyFill="1" applyBorder="1" applyAlignment="1">
      <alignment horizontal="center" vertical="center" wrapText="1"/>
    </xf>
    <xf numFmtId="0" fontId="5" fillId="3" borderId="17" xfId="5" applyFont="1" applyFill="1" applyBorder="1" applyAlignment="1">
      <alignment horizontal="center" vertical="center" wrapText="1"/>
    </xf>
    <xf numFmtId="0" fontId="5" fillId="3" borderId="20" xfId="5" applyFont="1" applyFill="1" applyBorder="1" applyAlignment="1">
      <alignment horizontal="center" vertical="center" wrapText="1"/>
    </xf>
    <xf numFmtId="0" fontId="3" fillId="0" borderId="0" xfId="0" applyFont="1" applyAlignment="1">
      <alignment wrapText="1"/>
    </xf>
    <xf numFmtId="0" fontId="3" fillId="0" borderId="0" xfId="0" applyFont="1" applyAlignment="1">
      <alignment horizontal="center" wrapText="1"/>
    </xf>
    <xf numFmtId="0" fontId="5" fillId="3" borderId="19" xfId="5" applyFont="1" applyFill="1" applyBorder="1" applyAlignment="1">
      <alignment horizontal="center" vertical="center" wrapText="1"/>
    </xf>
    <xf numFmtId="0" fontId="5" fillId="3" borderId="22" xfId="5" applyFont="1" applyFill="1" applyBorder="1" applyAlignment="1">
      <alignment horizontal="center" vertical="center" wrapText="1"/>
    </xf>
    <xf numFmtId="0" fontId="18" fillId="0" borderId="0" xfId="6" applyFont="1" applyFill="1"/>
    <xf numFmtId="0" fontId="7" fillId="0" borderId="0" xfId="5" applyFont="1" applyAlignment="1">
      <alignment wrapText="1"/>
    </xf>
    <xf numFmtId="0" fontId="5" fillId="3" borderId="23" xfId="5" applyFont="1" applyFill="1" applyBorder="1" applyAlignment="1">
      <alignment horizontal="center" vertical="center" wrapText="1"/>
    </xf>
    <xf numFmtId="0" fontId="18" fillId="0" borderId="0" xfId="6" applyFont="1" applyAlignment="1">
      <alignment wrapText="1"/>
    </xf>
    <xf numFmtId="0" fontId="7" fillId="0" borderId="0" xfId="5" applyFont="1"/>
    <xf numFmtId="0" fontId="19" fillId="0" borderId="0" xfId="6" applyFont="1" applyAlignment="1">
      <alignment wrapText="1"/>
    </xf>
    <xf numFmtId="0" fontId="20" fillId="3" borderId="21" xfId="5" applyFont="1" applyFill="1" applyBorder="1" applyAlignment="1">
      <alignment horizontal="center" vertical="center" wrapText="1"/>
    </xf>
    <xf numFmtId="0" fontId="20" fillId="3" borderId="17" xfId="5" applyFont="1" applyFill="1" applyBorder="1" applyAlignment="1">
      <alignment horizontal="center" vertical="center" wrapText="1"/>
    </xf>
    <xf numFmtId="0" fontId="20" fillId="3" borderId="23" xfId="5" applyFont="1" applyFill="1" applyBorder="1" applyAlignment="1">
      <alignment horizontal="center" vertical="center" wrapText="1"/>
    </xf>
    <xf numFmtId="0" fontId="20" fillId="3" borderId="22" xfId="5" applyFont="1" applyFill="1" applyBorder="1" applyAlignment="1">
      <alignment horizontal="center" vertical="center" wrapText="1"/>
    </xf>
    <xf numFmtId="0" fontId="21" fillId="0" borderId="0" xfId="5" applyFont="1"/>
    <xf numFmtId="0" fontId="7" fillId="0" borderId="0" xfId="0" applyFont="1"/>
    <xf numFmtId="0" fontId="7" fillId="0" borderId="0" xfId="0" applyFont="1" applyAlignment="1">
      <alignment wrapText="1"/>
    </xf>
    <xf numFmtId="0" fontId="7" fillId="0" borderId="0" xfId="0" applyFont="1" applyAlignment="1">
      <alignment horizontal="center" wrapText="1"/>
    </xf>
    <xf numFmtId="0" fontId="20" fillId="3" borderId="20" xfId="5" applyFont="1" applyFill="1" applyBorder="1" applyAlignment="1">
      <alignment horizontal="center" vertical="center" wrapText="1"/>
    </xf>
    <xf numFmtId="0" fontId="20" fillId="3" borderId="13" xfId="5" applyFont="1" applyFill="1" applyBorder="1" applyAlignment="1">
      <alignment horizontal="center" vertical="center" wrapText="1"/>
    </xf>
    <xf numFmtId="0" fontId="20" fillId="3" borderId="19" xfId="5" applyFont="1" applyFill="1" applyBorder="1" applyAlignment="1">
      <alignment horizontal="center" vertical="center" wrapText="1"/>
    </xf>
    <xf numFmtId="0" fontId="7" fillId="0" borderId="0" xfId="0" applyFont="1" applyAlignment="1">
      <alignment horizontal="center" vertical="center" wrapText="1"/>
    </xf>
    <xf numFmtId="0" fontId="8" fillId="0" borderId="0" xfId="4" applyFont="1" applyAlignment="1">
      <alignment horizontal="center" vertical="center"/>
    </xf>
    <xf numFmtId="0" fontId="19" fillId="0" borderId="0" xfId="6" applyFont="1" applyAlignment="1">
      <alignment horizontal="center" vertical="center"/>
    </xf>
    <xf numFmtId="0" fontId="7" fillId="0" borderId="0" xfId="0" applyFont="1" applyAlignment="1">
      <alignment horizontal="center" vertical="center"/>
    </xf>
    <xf numFmtId="0" fontId="21" fillId="0" borderId="0" xfId="6" applyFont="1" applyAlignment="1">
      <alignment horizontal="left" vertical="center"/>
    </xf>
    <xf numFmtId="0" fontId="21" fillId="0" borderId="0" xfId="0" applyFont="1"/>
    <xf numFmtId="0" fontId="21" fillId="0" borderId="0" xfId="5" applyFont="1" applyAlignment="1">
      <alignment wrapText="1"/>
    </xf>
    <xf numFmtId="0" fontId="22" fillId="0" borderId="0" xfId="0" applyFont="1" applyAlignment="1">
      <alignment horizontal="center"/>
    </xf>
    <xf numFmtId="0" fontId="0" fillId="0" borderId="0" xfId="0" applyAlignment="1">
      <alignment horizontal="center"/>
    </xf>
    <xf numFmtId="0" fontId="15" fillId="0" borderId="0" xfId="0" applyFont="1" applyAlignment="1">
      <alignment vertical="top"/>
    </xf>
    <xf numFmtId="0" fontId="15" fillId="0" borderId="0" xfId="0" applyFont="1" applyAlignment="1">
      <alignment horizontal="center" vertical="top" textRotation="90"/>
    </xf>
    <xf numFmtId="0" fontId="3" fillId="0" borderId="0" xfId="0" applyFont="1" applyAlignment="1">
      <alignment horizontal="center" vertical="top"/>
    </xf>
    <xf numFmtId="0" fontId="3" fillId="4" borderId="14" xfId="0" applyFont="1" applyFill="1" applyBorder="1" applyAlignment="1">
      <alignment horizontal="center" vertical="top"/>
    </xf>
    <xf numFmtId="0" fontId="3" fillId="0" borderId="4" xfId="0" applyFont="1" applyBorder="1" applyAlignment="1">
      <alignment horizontal="center" vertical="top"/>
    </xf>
    <xf numFmtId="0" fontId="3" fillId="0" borderId="6" xfId="0" applyFont="1" applyBorder="1" applyAlignment="1">
      <alignment horizontal="center" vertical="top"/>
    </xf>
    <xf numFmtId="0" fontId="3" fillId="0" borderId="14" xfId="0" applyFont="1" applyBorder="1" applyAlignment="1">
      <alignment horizontal="center" vertical="top"/>
    </xf>
    <xf numFmtId="0" fontId="16" fillId="0" borderId="0" xfId="0" applyFont="1" applyAlignment="1">
      <alignment horizontal="center" vertical="top"/>
    </xf>
    <xf numFmtId="0" fontId="3" fillId="0" borderId="4" xfId="0" applyFont="1" applyBorder="1" applyAlignment="1">
      <alignment horizontal="left" vertical="top" wrapText="1"/>
    </xf>
    <xf numFmtId="0" fontId="15" fillId="0" borderId="0" xfId="0" applyFont="1" applyAlignment="1">
      <alignment horizontal="left" vertical="top"/>
    </xf>
    <xf numFmtId="0" fontId="17" fillId="0" borderId="0" xfId="0" applyFont="1" applyAlignment="1">
      <alignment horizontal="center" vertical="top"/>
    </xf>
    <xf numFmtId="0" fontId="17" fillId="0" borderId="0" xfId="0" applyFont="1" applyAlignment="1">
      <alignment horizontal="left" vertical="top"/>
    </xf>
    <xf numFmtId="0" fontId="17" fillId="0" borderId="0" xfId="0" applyFont="1" applyAlignment="1">
      <alignment vertical="top"/>
    </xf>
    <xf numFmtId="0" fontId="15" fillId="0" borderId="0" xfId="0" applyFont="1" applyAlignment="1">
      <alignment vertical="top" wrapText="1"/>
    </xf>
    <xf numFmtId="0" fontId="12" fillId="4" borderId="15" xfId="2" applyFont="1" applyFill="1" applyBorder="1" applyAlignment="1">
      <alignment horizontal="left" vertical="top" wrapText="1" indent="1"/>
    </xf>
    <xf numFmtId="0" fontId="12" fillId="6" borderId="17" xfId="2" applyFont="1" applyFill="1" applyBorder="1" applyAlignment="1">
      <alignment horizontal="left" vertical="top" wrapText="1" indent="1"/>
    </xf>
    <xf numFmtId="0" fontId="12" fillId="6" borderId="16" xfId="2" applyFont="1" applyFill="1" applyBorder="1" applyAlignment="1">
      <alignment horizontal="center" vertical="top" wrapText="1"/>
    </xf>
    <xf numFmtId="0" fontId="12" fillId="6" borderId="0" xfId="2" applyFont="1" applyFill="1" applyAlignment="1">
      <alignment horizontal="center" vertical="top" wrapText="1"/>
    </xf>
    <xf numFmtId="0" fontId="12" fillId="6" borderId="3" xfId="2" applyFont="1" applyFill="1" applyBorder="1" applyAlignment="1">
      <alignment horizontal="left" vertical="top" wrapText="1" indent="1"/>
    </xf>
    <xf numFmtId="0" fontId="3" fillId="4" borderId="4" xfId="0" applyFont="1" applyFill="1" applyBorder="1" applyAlignment="1">
      <alignment horizontal="center" vertical="top" wrapText="1"/>
    </xf>
    <xf numFmtId="0" fontId="3" fillId="4" borderId="6" xfId="0" applyFont="1" applyFill="1" applyBorder="1" applyAlignment="1">
      <alignment horizontal="center" vertical="top" wrapText="1"/>
    </xf>
    <xf numFmtId="0" fontId="11" fillId="0" borderId="0" xfId="6"/>
    <xf numFmtId="0" fontId="11" fillId="0" borderId="0" xfId="6" applyFill="1"/>
    <xf numFmtId="0" fontId="11" fillId="0" borderId="0" xfId="6" applyAlignment="1">
      <alignment wrapText="1"/>
    </xf>
    <xf numFmtId="0" fontId="25" fillId="0" borderId="15" xfId="4" applyFont="1" applyBorder="1" applyAlignment="1">
      <alignment horizontal="center" vertical="center"/>
    </xf>
    <xf numFmtId="0" fontId="12" fillId="0" borderId="15" xfId="5" applyFont="1" applyBorder="1" applyAlignment="1">
      <alignment horizontal="center" vertical="center" wrapText="1"/>
    </xf>
    <xf numFmtId="0" fontId="5" fillId="3" borderId="26" xfId="5" applyFont="1" applyFill="1" applyBorder="1" applyAlignment="1">
      <alignment horizontal="center" vertical="center" wrapText="1"/>
    </xf>
    <xf numFmtId="0" fontId="12" fillId="0" borderId="15" xfId="5" applyFont="1" applyBorder="1" applyAlignment="1">
      <alignment horizontal="left" vertical="center" wrapText="1" indent="1"/>
    </xf>
    <xf numFmtId="0" fontId="12" fillId="0" borderId="0" xfId="5" applyFont="1" applyAlignment="1">
      <alignment horizontal="center" vertical="center" wrapText="1"/>
    </xf>
    <xf numFmtId="0" fontId="7" fillId="0" borderId="15" xfId="5" applyFont="1" applyBorder="1" applyAlignment="1">
      <alignment horizontal="left" vertical="center" wrapText="1" indent="1"/>
    </xf>
    <xf numFmtId="0" fontId="3" fillId="0" borderId="15" xfId="0" applyFont="1" applyBorder="1" applyAlignment="1">
      <alignment horizontal="left" vertical="center" indent="1"/>
    </xf>
    <xf numFmtId="0" fontId="12" fillId="4" borderId="15" xfId="2" applyFont="1" applyFill="1" applyBorder="1" applyAlignment="1">
      <alignment horizontal="center" vertical="center" wrapText="1"/>
    </xf>
    <xf numFmtId="0" fontId="7" fillId="0" borderId="15" xfId="0" applyFont="1" applyBorder="1" applyAlignment="1">
      <alignment horizontal="left" vertical="center" indent="1"/>
    </xf>
    <xf numFmtId="0" fontId="25" fillId="0" borderId="15" xfId="4" applyFont="1" applyBorder="1" applyAlignment="1">
      <alignment horizontal="left" vertical="center" wrapText="1" indent="1"/>
    </xf>
    <xf numFmtId="0" fontId="20" fillId="3" borderId="18" xfId="5" applyFont="1" applyFill="1" applyBorder="1" applyAlignment="1">
      <alignment horizontal="center" vertical="center" wrapText="1"/>
    </xf>
    <xf numFmtId="0" fontId="7" fillId="0" borderId="0" xfId="0" applyFont="1" applyAlignment="1">
      <alignment vertical="center"/>
    </xf>
    <xf numFmtId="0" fontId="7" fillId="9" borderId="15" xfId="5" applyFont="1" applyFill="1" applyBorder="1" applyAlignment="1">
      <alignment horizontal="left" vertical="center" wrapText="1" indent="1"/>
    </xf>
    <xf numFmtId="0" fontId="7" fillId="10" borderId="15" xfId="5" applyFont="1" applyFill="1" applyBorder="1" applyAlignment="1">
      <alignment horizontal="left" vertical="center" wrapText="1" indent="1"/>
    </xf>
    <xf numFmtId="0" fontId="7" fillId="11" borderId="15" xfId="5" applyFont="1" applyFill="1" applyBorder="1" applyAlignment="1">
      <alignment horizontal="left" vertical="center" wrapText="1" indent="1"/>
    </xf>
    <xf numFmtId="0" fontId="7" fillId="12" borderId="15" xfId="5" applyFont="1" applyFill="1" applyBorder="1" applyAlignment="1">
      <alignment horizontal="left" vertical="center" wrapText="1" indent="1"/>
    </xf>
    <xf numFmtId="0" fontId="7" fillId="0" borderId="0" xfId="5" applyFont="1" applyAlignment="1">
      <alignment vertical="top" wrapText="1"/>
    </xf>
    <xf numFmtId="0" fontId="7" fillId="9" borderId="15" xfId="5" applyFont="1" applyFill="1" applyBorder="1" applyAlignment="1">
      <alignment horizontal="left" vertical="center" wrapText="1" indent="2"/>
    </xf>
    <xf numFmtId="0" fontId="7" fillId="13" borderId="15" xfId="5" applyFont="1" applyFill="1" applyBorder="1" applyAlignment="1">
      <alignment horizontal="left" vertical="center" wrapText="1" indent="1"/>
    </xf>
    <xf numFmtId="0" fontId="7" fillId="9" borderId="15" xfId="0" applyFont="1" applyFill="1" applyBorder="1" applyAlignment="1">
      <alignment horizontal="left" vertical="center" indent="1"/>
    </xf>
    <xf numFmtId="0" fontId="7" fillId="11" borderId="15" xfId="0" applyFont="1" applyFill="1" applyBorder="1" applyAlignment="1">
      <alignment horizontal="left" vertical="center" indent="1"/>
    </xf>
    <xf numFmtId="0" fontId="7" fillId="0" borderId="0" xfId="5" applyFont="1" applyAlignment="1">
      <alignment horizontal="left" vertical="center" wrapText="1" indent="1"/>
    </xf>
    <xf numFmtId="0" fontId="26" fillId="0" borderId="0" xfId="0" applyFont="1"/>
    <xf numFmtId="0" fontId="28" fillId="0" borderId="15" xfId="5" applyFont="1" applyBorder="1" applyAlignment="1">
      <alignment horizontal="left" vertical="top" wrapText="1" indent="1"/>
    </xf>
    <xf numFmtId="0" fontId="28" fillId="0" borderId="16" xfId="5" applyFont="1" applyBorder="1" applyAlignment="1">
      <alignment horizontal="left" vertical="top" wrapText="1" indent="1"/>
    </xf>
    <xf numFmtId="0" fontId="29" fillId="4" borderId="15" xfId="2" applyFont="1" applyFill="1" applyBorder="1" applyAlignment="1">
      <alignment horizontal="left" vertical="top" wrapText="1" indent="1"/>
    </xf>
    <xf numFmtId="0" fontId="12" fillId="0" borderId="0" xfId="0" applyFont="1" applyAlignment="1">
      <alignment horizontal="center" vertical="top"/>
    </xf>
    <xf numFmtId="0" fontId="12" fillId="0" borderId="0" xfId="0" applyFont="1" applyAlignment="1">
      <alignment horizontal="left" vertical="top" indent="1"/>
    </xf>
    <xf numFmtId="0" fontId="26" fillId="0" borderId="0" xfId="0" applyFont="1" applyAlignment="1">
      <alignment vertical="top" wrapText="1"/>
    </xf>
    <xf numFmtId="0" fontId="15" fillId="0" borderId="0" xfId="0" applyFont="1" applyAlignment="1">
      <alignment horizontal="left" vertical="center"/>
    </xf>
    <xf numFmtId="0" fontId="15" fillId="0" borderId="0" xfId="2" applyFont="1" applyAlignment="1">
      <alignment horizontal="left" vertical="top"/>
    </xf>
    <xf numFmtId="0" fontId="16" fillId="0" borderId="0" xfId="0" applyFont="1" applyAlignment="1">
      <alignment vertical="top"/>
    </xf>
    <xf numFmtId="0" fontId="3" fillId="0" borderId="0" xfId="0" applyFont="1" applyAlignment="1">
      <alignment vertical="top"/>
    </xf>
    <xf numFmtId="0" fontId="3" fillId="0" borderId="0" xfId="0" applyFont="1" applyAlignment="1">
      <alignment horizontal="left" vertical="top"/>
    </xf>
    <xf numFmtId="0" fontId="12" fillId="0" borderId="0" xfId="0" applyFont="1" applyAlignment="1">
      <alignment horizontal="center" vertical="top" wrapText="1"/>
    </xf>
    <xf numFmtId="0" fontId="12" fillId="0" borderId="0" xfId="0" applyFont="1" applyAlignment="1">
      <alignment horizontal="left" vertical="top" wrapText="1" indent="1"/>
    </xf>
    <xf numFmtId="0" fontId="12" fillId="0" borderId="15" xfId="2" applyFont="1" applyBorder="1" applyAlignment="1">
      <alignment horizontal="center" vertical="top" wrapText="1"/>
    </xf>
    <xf numFmtId="0" fontId="12" fillId="0" borderId="15" xfId="2" applyFont="1" applyBorder="1" applyAlignment="1">
      <alignment horizontal="left" vertical="top" wrapText="1" indent="1"/>
    </xf>
    <xf numFmtId="0" fontId="3" fillId="0" borderId="14" xfId="2" applyFont="1" applyBorder="1" applyAlignment="1">
      <alignment vertical="top" wrapText="1"/>
    </xf>
    <xf numFmtId="0" fontId="14" fillId="0" borderId="14" xfId="2" applyFont="1" applyBorder="1" applyAlignment="1">
      <alignment horizontal="left" vertical="top"/>
    </xf>
    <xf numFmtId="0" fontId="14" fillId="0" borderId="11" xfId="2" applyFont="1" applyBorder="1" applyAlignment="1">
      <alignment horizontal="left" vertical="top"/>
    </xf>
    <xf numFmtId="0" fontId="3" fillId="0" borderId="4" xfId="2" applyFont="1" applyBorder="1" applyAlignment="1">
      <alignment vertical="top" wrapText="1"/>
    </xf>
    <xf numFmtId="0" fontId="14" fillId="0" borderId="4" xfId="2" applyFont="1" applyBorder="1" applyAlignment="1">
      <alignment horizontal="left" vertical="top"/>
    </xf>
    <xf numFmtId="0" fontId="14" fillId="0" borderId="5" xfId="2" applyFont="1" applyBorder="1" applyAlignment="1">
      <alignment horizontal="left" vertical="top"/>
    </xf>
    <xf numFmtId="0" fontId="3" fillId="0" borderId="6" xfId="2" applyFont="1" applyBorder="1" applyAlignment="1">
      <alignment vertical="top" wrapText="1"/>
    </xf>
    <xf numFmtId="0" fontId="14" fillId="0" borderId="6" xfId="2" applyFont="1" applyBorder="1" applyAlignment="1">
      <alignment horizontal="left" vertical="top"/>
    </xf>
    <xf numFmtId="0" fontId="14" fillId="0" borderId="8" xfId="2" applyFont="1" applyBorder="1" applyAlignment="1">
      <alignment horizontal="left" vertical="top"/>
    </xf>
    <xf numFmtId="0" fontId="3" fillId="0" borderId="14" xfId="2" applyFont="1" applyBorder="1" applyAlignment="1">
      <alignment horizontal="left" vertical="top" wrapText="1"/>
    </xf>
    <xf numFmtId="0" fontId="3" fillId="0" borderId="4" xfId="2" applyFont="1" applyBorder="1" applyAlignment="1">
      <alignment vertical="top"/>
    </xf>
    <xf numFmtId="0" fontId="3" fillId="0" borderId="6" xfId="2" applyFont="1" applyBorder="1" applyAlignment="1">
      <alignment vertical="top"/>
    </xf>
    <xf numFmtId="0" fontId="3" fillId="0" borderId="15" xfId="2" applyFont="1" applyBorder="1" applyAlignment="1">
      <alignment vertical="top" wrapText="1"/>
    </xf>
    <xf numFmtId="0" fontId="14" fillId="0" borderId="15" xfId="2" applyFont="1" applyBorder="1" applyAlignment="1">
      <alignment horizontal="left" vertical="top"/>
    </xf>
    <xf numFmtId="0" fontId="3" fillId="0" borderId="15" xfId="2" applyFont="1" applyBorder="1" applyAlignment="1">
      <alignment horizontal="left" vertical="top" wrapText="1"/>
    </xf>
    <xf numFmtId="0" fontId="3" fillId="0" borderId="6" xfId="0" applyFont="1" applyBorder="1" applyAlignment="1">
      <alignment horizontal="left" vertical="top" wrapText="1"/>
    </xf>
    <xf numFmtId="0" fontId="3" fillId="0" borderId="4" xfId="0" applyFont="1" applyBorder="1" applyAlignment="1">
      <alignment vertical="top"/>
    </xf>
    <xf numFmtId="0" fontId="3" fillId="0" borderId="6" xfId="0" applyFont="1" applyBorder="1" applyAlignment="1">
      <alignment vertical="top"/>
    </xf>
    <xf numFmtId="0" fontId="3" fillId="0" borderId="4" xfId="0" applyFont="1" applyBorder="1" applyAlignment="1">
      <alignment vertical="top" wrapText="1"/>
    </xf>
    <xf numFmtId="0" fontId="3" fillId="0" borderId="6" xfId="0" applyFont="1" applyBorder="1" applyAlignment="1">
      <alignment vertical="top" wrapText="1"/>
    </xf>
    <xf numFmtId="0" fontId="3" fillId="0" borderId="15" xfId="0" applyFont="1" applyBorder="1" applyAlignment="1">
      <alignment horizontal="left" vertical="top" wrapText="1"/>
    </xf>
    <xf numFmtId="0" fontId="3" fillId="0" borderId="4" xfId="2" applyFont="1" applyBorder="1" applyAlignment="1">
      <alignment horizontal="left" vertical="top" wrapText="1"/>
    </xf>
    <xf numFmtId="0" fontId="3" fillId="0" borderId="0" xfId="0" applyFont="1" applyAlignment="1">
      <alignment horizontal="left" vertical="top" wrapText="1"/>
    </xf>
    <xf numFmtId="0" fontId="3" fillId="0" borderId="15" xfId="5" applyFont="1" applyBorder="1" applyAlignment="1">
      <alignment horizontal="left" vertical="center" wrapText="1" indent="1"/>
    </xf>
    <xf numFmtId="0" fontId="12" fillId="0" borderId="15" xfId="2" applyFont="1" applyBorder="1" applyAlignment="1">
      <alignment horizontal="center" vertical="center" wrapText="1"/>
    </xf>
    <xf numFmtId="0" fontId="3" fillId="0" borderId="6" xfId="0" applyFont="1" applyBorder="1" applyAlignment="1">
      <alignment horizontal="left" vertical="center" indent="1"/>
    </xf>
    <xf numFmtId="0" fontId="14" fillId="0" borderId="0" xfId="0" applyFont="1" applyAlignment="1">
      <alignment vertical="top" wrapText="1"/>
    </xf>
    <xf numFmtId="0" fontId="14" fillId="0" borderId="3" xfId="2" applyFont="1" applyBorder="1" applyAlignment="1">
      <alignment horizontal="left" vertical="top"/>
    </xf>
    <xf numFmtId="0" fontId="14" fillId="0" borderId="12" xfId="2" applyFont="1" applyBorder="1" applyAlignment="1">
      <alignment horizontal="left" vertical="top"/>
    </xf>
    <xf numFmtId="0" fontId="14" fillId="0" borderId="0" xfId="2" applyFont="1" applyAlignment="1">
      <alignment horizontal="left" vertical="top"/>
    </xf>
    <xf numFmtId="0" fontId="3" fillId="0" borderId="6" xfId="2" applyFont="1" applyBorder="1" applyAlignment="1">
      <alignment horizontal="left" vertical="top" wrapText="1"/>
    </xf>
    <xf numFmtId="0" fontId="14" fillId="0" borderId="7" xfId="2" applyFont="1" applyBorder="1" applyAlignment="1">
      <alignment horizontal="left" vertical="top"/>
    </xf>
    <xf numFmtId="0" fontId="14" fillId="0" borderId="9" xfId="2" applyFont="1" applyBorder="1" applyAlignment="1">
      <alignment horizontal="left" vertical="top"/>
    </xf>
    <xf numFmtId="0" fontId="14" fillId="0" borderId="13" xfId="2" applyFont="1" applyBorder="1" applyAlignment="1">
      <alignment horizontal="left" vertical="top"/>
    </xf>
    <xf numFmtId="0" fontId="3" fillId="0" borderId="15" xfId="0" applyFont="1" applyBorder="1" applyAlignment="1">
      <alignment vertical="top" wrapText="1"/>
    </xf>
    <xf numFmtId="0" fontId="14" fillId="0" borderId="17" xfId="2" applyFont="1" applyBorder="1" applyAlignment="1">
      <alignment horizontal="left" vertical="top"/>
    </xf>
    <xf numFmtId="0" fontId="9" fillId="0" borderId="15" xfId="2" applyFont="1" applyBorder="1" applyAlignment="1">
      <alignment vertical="top" wrapText="1"/>
    </xf>
    <xf numFmtId="0" fontId="9" fillId="0" borderId="15" xfId="2" applyFont="1" applyBorder="1" applyAlignment="1">
      <alignment horizontal="left" vertical="top" wrapText="1"/>
    </xf>
    <xf numFmtId="0" fontId="9" fillId="0" borderId="4" xfId="2" applyFont="1" applyBorder="1" applyAlignment="1">
      <alignment horizontal="left" vertical="top" wrapText="1"/>
    </xf>
    <xf numFmtId="0" fontId="9" fillId="0" borderId="4" xfId="2" applyFont="1" applyBorder="1" applyAlignment="1">
      <alignment vertical="top" wrapText="1"/>
    </xf>
    <xf numFmtId="0" fontId="9" fillId="0" borderId="6" xfId="2" applyFont="1" applyBorder="1" applyAlignment="1">
      <alignment vertical="top" wrapText="1"/>
    </xf>
    <xf numFmtId="0" fontId="9" fillId="0" borderId="6" xfId="2" applyFont="1" applyBorder="1" applyAlignment="1">
      <alignment horizontal="left" vertical="top" wrapText="1"/>
    </xf>
    <xf numFmtId="0" fontId="17" fillId="0" borderId="0" xfId="2" applyFont="1" applyAlignment="1">
      <alignment horizontal="center" vertical="top"/>
    </xf>
    <xf numFmtId="0" fontId="9" fillId="0" borderId="14" xfId="2" applyFont="1" applyBorder="1" applyAlignment="1">
      <alignment horizontal="left" vertical="top" wrapText="1"/>
    </xf>
    <xf numFmtId="0" fontId="9" fillId="0" borderId="14" xfId="2" applyFont="1" applyBorder="1" applyAlignment="1">
      <alignment vertical="top" wrapText="1"/>
    </xf>
    <xf numFmtId="0" fontId="9" fillId="0" borderId="4" xfId="0" applyFont="1" applyBorder="1" applyAlignment="1">
      <alignment horizontal="left" vertical="top" wrapText="1"/>
    </xf>
    <xf numFmtId="0" fontId="9" fillId="0" borderId="14" xfId="0" applyFont="1" applyBorder="1" applyAlignment="1">
      <alignment horizontal="left" vertical="top" wrapText="1"/>
    </xf>
    <xf numFmtId="0" fontId="9" fillId="0" borderId="4" xfId="0" applyFont="1" applyBorder="1" applyAlignment="1">
      <alignment vertical="top" wrapText="1"/>
    </xf>
    <xf numFmtId="0" fontId="9" fillId="0" borderId="6" xfId="0" applyFont="1" applyBorder="1" applyAlignment="1">
      <alignment vertical="top" wrapText="1"/>
    </xf>
    <xf numFmtId="0" fontId="9" fillId="0" borderId="6" xfId="0" applyFont="1" applyBorder="1" applyAlignment="1">
      <alignment horizontal="left" vertical="top" wrapText="1"/>
    </xf>
    <xf numFmtId="0" fontId="15" fillId="0" borderId="0" xfId="0" applyFont="1" applyAlignment="1">
      <alignment horizontal="right" vertical="top"/>
    </xf>
    <xf numFmtId="0" fontId="15" fillId="0" borderId="0" xfId="2" applyFont="1" applyAlignment="1">
      <alignment vertical="top" wrapText="1"/>
    </xf>
    <xf numFmtId="0" fontId="16" fillId="0" borderId="0" xfId="0" applyFont="1" applyAlignment="1">
      <alignment horizontal="center" vertical="top" wrapText="1"/>
    </xf>
    <xf numFmtId="0" fontId="3" fillId="0" borderId="0" xfId="0" applyFont="1" applyAlignment="1">
      <alignment horizontal="center" vertical="top" wrapText="1"/>
    </xf>
    <xf numFmtId="0" fontId="12" fillId="0" borderId="0" xfId="0" applyFont="1" applyAlignment="1">
      <alignment vertical="top" wrapText="1"/>
    </xf>
    <xf numFmtId="0" fontId="3" fillId="0" borderId="4" xfId="0" applyFont="1" applyBorder="1" applyAlignment="1">
      <alignment horizontal="left" vertical="top"/>
    </xf>
    <xf numFmtId="0" fontId="12" fillId="0" borderId="3" xfId="2" applyFont="1" applyBorder="1" applyAlignment="1">
      <alignment vertical="top" wrapText="1"/>
    </xf>
    <xf numFmtId="0" fontId="12" fillId="0" borderId="3" xfId="0" applyFont="1" applyBorder="1" applyAlignment="1">
      <alignment vertical="top" wrapText="1"/>
    </xf>
    <xf numFmtId="0" fontId="12" fillId="0" borderId="7" xfId="2" applyFont="1" applyBorder="1" applyAlignment="1">
      <alignment vertical="top" wrapText="1"/>
    </xf>
    <xf numFmtId="0" fontId="3" fillId="0" borderId="5" xfId="2" applyFont="1" applyBorder="1" applyAlignment="1">
      <alignment vertical="top" wrapText="1"/>
    </xf>
    <xf numFmtId="0" fontId="3" fillId="0" borderId="8" xfId="2" applyFont="1" applyBorder="1" applyAlignment="1">
      <alignment vertical="top" wrapText="1"/>
    </xf>
    <xf numFmtId="0" fontId="12" fillId="0" borderId="7" xfId="0" applyFont="1" applyBorder="1" applyAlignment="1">
      <alignment vertical="top" wrapText="1"/>
    </xf>
    <xf numFmtId="0" fontId="3" fillId="0" borderId="8" xfId="0" applyFont="1" applyBorder="1" applyAlignment="1">
      <alignment vertical="top" wrapText="1"/>
    </xf>
    <xf numFmtId="0" fontId="3" fillId="0" borderId="5" xfId="0" applyFont="1" applyBorder="1" applyAlignment="1">
      <alignment vertical="top" wrapText="1"/>
    </xf>
    <xf numFmtId="0" fontId="12" fillId="0" borderId="7" xfId="2" applyFont="1" applyBorder="1" applyAlignment="1">
      <alignment horizontal="left" vertical="top" wrapText="1"/>
    </xf>
    <xf numFmtId="0" fontId="15" fillId="0" borderId="0" xfId="0" applyFont="1" applyAlignment="1">
      <alignment horizontal="left" vertical="top" wrapText="1"/>
    </xf>
    <xf numFmtId="0" fontId="15" fillId="0" borderId="0" xfId="2" applyFont="1" applyAlignment="1">
      <alignment horizontal="left" vertical="top" wrapText="1"/>
    </xf>
    <xf numFmtId="0" fontId="3" fillId="0" borderId="5" xfId="2" applyFont="1" applyBorder="1" applyAlignment="1">
      <alignment horizontal="left" vertical="top" wrapText="1"/>
    </xf>
    <xf numFmtId="0" fontId="12" fillId="0" borderId="3" xfId="2" applyFont="1" applyBorder="1" applyAlignment="1">
      <alignment horizontal="left" vertical="top" wrapText="1"/>
    </xf>
    <xf numFmtId="0" fontId="3" fillId="0" borderId="8" xfId="2" applyFont="1" applyBorder="1" applyAlignment="1">
      <alignment horizontal="left" vertical="top" wrapText="1"/>
    </xf>
    <xf numFmtId="0" fontId="12" fillId="0" borderId="3" xfId="0" applyFont="1" applyBorder="1" applyAlignment="1">
      <alignment horizontal="left" vertical="top" wrapText="1"/>
    </xf>
    <xf numFmtId="0" fontId="12" fillId="0" borderId="7" xfId="0" applyFont="1" applyBorder="1" applyAlignment="1">
      <alignment horizontal="left" vertical="top" wrapText="1"/>
    </xf>
    <xf numFmtId="0" fontId="3" fillId="0" borderId="5" xfId="0" applyFont="1" applyBorder="1" applyAlignment="1">
      <alignment horizontal="left" vertical="top" wrapText="1"/>
    </xf>
    <xf numFmtId="0" fontId="3" fillId="0" borderId="8" xfId="0" applyFont="1" applyBorder="1" applyAlignment="1">
      <alignment horizontal="left" vertical="top" wrapText="1"/>
    </xf>
    <xf numFmtId="0" fontId="13" fillId="0" borderId="3" xfId="2" applyFont="1" applyBorder="1" applyAlignment="1">
      <alignment horizontal="left" vertical="top" wrapText="1"/>
    </xf>
    <xf numFmtId="0" fontId="12" fillId="0" borderId="0" xfId="0" applyFont="1" applyAlignment="1">
      <alignment horizontal="left" vertical="top" wrapText="1"/>
    </xf>
    <xf numFmtId="0" fontId="11" fillId="0" borderId="0" xfId="6" applyAlignment="1">
      <alignment horizontal="left" vertical="top" wrapText="1"/>
    </xf>
    <xf numFmtId="0" fontId="7" fillId="0" borderId="0" xfId="6" applyFont="1" applyFill="1" applyAlignment="1">
      <alignment horizontal="left" vertical="center"/>
    </xf>
    <xf numFmtId="0" fontId="7" fillId="0" borderId="15" xfId="7" applyFont="1" applyBorder="1" applyAlignment="1">
      <alignment horizontal="left" vertical="center" wrapText="1" indent="1"/>
    </xf>
    <xf numFmtId="0" fontId="15" fillId="0" borderId="0" xfId="0" applyFont="1" applyAlignment="1">
      <alignment horizontal="center" vertical="top" textRotation="90" wrapText="1"/>
    </xf>
    <xf numFmtId="0" fontId="15" fillId="0" borderId="0" xfId="0" applyFont="1" applyAlignment="1">
      <alignment horizontal="center" vertical="top" wrapText="1"/>
    </xf>
    <xf numFmtId="0" fontId="15" fillId="0" borderId="0" xfId="2" applyFont="1" applyAlignment="1">
      <alignment vertical="top"/>
    </xf>
    <xf numFmtId="0" fontId="16" fillId="0" borderId="0" xfId="0" applyFont="1" applyAlignment="1">
      <alignment vertical="top" wrapText="1"/>
    </xf>
    <xf numFmtId="0" fontId="3" fillId="4" borderId="15" xfId="0" applyFont="1" applyFill="1" applyBorder="1" applyAlignment="1">
      <alignment horizontal="center" vertical="top"/>
    </xf>
    <xf numFmtId="0" fontId="14" fillId="0" borderId="4" xfId="2" applyFont="1" applyBorder="1" applyAlignment="1">
      <alignment horizontal="left" vertical="top" wrapText="1"/>
    </xf>
    <xf numFmtId="0" fontId="14" fillId="0" borderId="6" xfId="2" applyFont="1" applyBorder="1" applyAlignment="1">
      <alignment horizontal="left" vertical="top" wrapText="1"/>
    </xf>
    <xf numFmtId="0" fontId="3" fillId="0" borderId="4" xfId="2" applyFont="1" applyBorder="1" applyAlignment="1">
      <alignment horizontal="left" vertical="top"/>
    </xf>
    <xf numFmtId="0" fontId="12" fillId="0" borderId="6" xfId="2" applyFont="1" applyBorder="1" applyAlignment="1">
      <alignment horizontal="center" vertical="top" wrapText="1"/>
    </xf>
    <xf numFmtId="0" fontId="12" fillId="0" borderId="6" xfId="2" applyFont="1" applyBorder="1" applyAlignment="1">
      <alignment horizontal="left" vertical="top" wrapText="1" indent="1"/>
    </xf>
    <xf numFmtId="0" fontId="3" fillId="0" borderId="5" xfId="2" applyFont="1" applyBorder="1" applyAlignment="1">
      <alignment vertical="top"/>
    </xf>
    <xf numFmtId="0" fontId="3" fillId="0" borderId="8" xfId="2" applyFont="1" applyBorder="1" applyAlignment="1">
      <alignment vertical="top"/>
    </xf>
    <xf numFmtId="0" fontId="14" fillId="0" borderId="5" xfId="2" applyFont="1" applyBorder="1" applyAlignment="1">
      <alignment horizontal="left" vertical="top" wrapText="1"/>
    </xf>
    <xf numFmtId="0" fontId="14" fillId="0" borderId="8" xfId="2" applyFont="1" applyBorder="1" applyAlignment="1">
      <alignment horizontal="left" vertical="top" wrapText="1"/>
    </xf>
    <xf numFmtId="0" fontId="14" fillId="0" borderId="16" xfId="2" applyFont="1" applyBorder="1" applyAlignment="1">
      <alignment horizontal="left" vertical="top"/>
    </xf>
    <xf numFmtId="0" fontId="3" fillId="0" borderId="0" xfId="0" applyFont="1" applyAlignment="1">
      <alignment vertical="center"/>
    </xf>
    <xf numFmtId="0" fontId="27" fillId="3" borderId="21" xfId="5" applyFont="1" applyFill="1" applyBorder="1" applyAlignment="1">
      <alignment horizontal="left" vertical="center" wrapText="1"/>
    </xf>
    <xf numFmtId="0" fontId="27" fillId="3" borderId="24" xfId="1" applyFont="1" applyFill="1" applyBorder="1" applyAlignment="1">
      <alignment horizontal="center" vertical="center" wrapText="1"/>
    </xf>
    <xf numFmtId="0" fontId="0" fillId="0" borderId="0" xfId="0" applyAlignment="1">
      <alignment vertical="center"/>
    </xf>
    <xf numFmtId="0" fontId="11" fillId="0" borderId="0" xfId="6" applyAlignment="1">
      <alignment horizontal="left" vertical="center"/>
    </xf>
    <xf numFmtId="0" fontId="14" fillId="0" borderId="18" xfId="2" applyFont="1" applyBorder="1" applyAlignment="1">
      <alignment horizontal="left" vertical="top"/>
    </xf>
    <xf numFmtId="0" fontId="12" fillId="14" borderId="15" xfId="5" applyFont="1" applyFill="1" applyBorder="1" applyAlignment="1">
      <alignment horizontal="center" vertical="center" wrapText="1"/>
    </xf>
    <xf numFmtId="0" fontId="12" fillId="0" borderId="15" xfId="2" applyFont="1" applyFill="1" applyBorder="1" applyAlignment="1">
      <alignment horizontal="center" vertical="center" wrapText="1"/>
    </xf>
    <xf numFmtId="0" fontId="7" fillId="0" borderId="0" xfId="0" applyFont="1" applyAlignment="1">
      <alignment horizontal="center"/>
    </xf>
    <xf numFmtId="0" fontId="9" fillId="0" borderId="0" xfId="0" applyFont="1" applyAlignment="1">
      <alignment vertical="top"/>
    </xf>
    <xf numFmtId="0" fontId="12" fillId="0" borderId="15" xfId="2" applyFont="1" applyFill="1" applyBorder="1" applyAlignment="1">
      <alignment horizontal="center" vertical="top" wrapText="1"/>
    </xf>
    <xf numFmtId="9" fontId="12" fillId="0" borderId="15" xfId="8" applyFont="1" applyBorder="1" applyAlignment="1">
      <alignment horizontal="center" vertical="center" wrapText="1"/>
    </xf>
    <xf numFmtId="0" fontId="7" fillId="0" borderId="15" xfId="0" applyFont="1" applyFill="1" applyBorder="1" applyAlignment="1">
      <alignment horizontal="left" vertical="center" indent="1"/>
    </xf>
    <xf numFmtId="0" fontId="12" fillId="0" borderId="15" xfId="5" applyFont="1" applyFill="1" applyBorder="1" applyAlignment="1">
      <alignment horizontal="left" vertical="center" wrapText="1" indent="1"/>
    </xf>
    <xf numFmtId="0" fontId="12" fillId="0" borderId="15" xfId="2" applyFont="1" applyFill="1" applyBorder="1" applyAlignment="1">
      <alignment horizontal="left" vertical="top" wrapText="1" indent="1"/>
    </xf>
    <xf numFmtId="0" fontId="12" fillId="0" borderId="15" xfId="5" applyFont="1" applyFill="1" applyBorder="1" applyAlignment="1">
      <alignment horizontal="center" vertical="center" wrapText="1"/>
    </xf>
    <xf numFmtId="0" fontId="11" fillId="4" borderId="15" xfId="6" applyFill="1" applyBorder="1" applyAlignment="1">
      <alignment horizontal="left" vertical="top" wrapText="1" indent="1"/>
    </xf>
    <xf numFmtId="0" fontId="3" fillId="0" borderId="0" xfId="0" applyFont="1" applyAlignment="1">
      <alignment horizontal="center"/>
    </xf>
    <xf numFmtId="0" fontId="9" fillId="0" borderId="0" xfId="0" applyFont="1" applyAlignment="1">
      <alignment horizontal="left" vertical="top"/>
    </xf>
    <xf numFmtId="0" fontId="12" fillId="14" borderId="15" xfId="5" applyFont="1" applyFill="1" applyBorder="1" applyAlignment="1">
      <alignment horizontal="left" vertical="center" wrapText="1" indent="1"/>
    </xf>
    <xf numFmtId="0" fontId="9" fillId="0" borderId="15" xfId="5" applyFont="1" applyFill="1" applyBorder="1" applyAlignment="1">
      <alignment horizontal="center" vertical="center" wrapText="1"/>
    </xf>
    <xf numFmtId="0" fontId="7" fillId="14" borderId="0" xfId="0" applyFont="1" applyFill="1"/>
    <xf numFmtId="164" fontId="12" fillId="14" borderId="15" xfId="9" applyNumberFormat="1" applyFont="1" applyFill="1" applyBorder="1" applyAlignment="1">
      <alignment horizontal="center" vertical="center" wrapText="1"/>
    </xf>
    <xf numFmtId="0" fontId="9" fillId="14" borderId="0" xfId="0" applyFont="1" applyFill="1" applyAlignment="1">
      <alignment horizontal="left" vertical="top"/>
    </xf>
    <xf numFmtId="0" fontId="3" fillId="14" borderId="0" xfId="0" applyFont="1" applyFill="1" applyAlignment="1">
      <alignment horizontal="center" vertical="top"/>
    </xf>
    <xf numFmtId="0" fontId="12" fillId="0" borderId="16" xfId="2" applyFont="1" applyBorder="1" applyAlignment="1">
      <alignment horizontal="left" vertical="top" wrapText="1" indent="1"/>
    </xf>
    <xf numFmtId="0" fontId="12" fillId="0" borderId="17" xfId="2" applyFont="1" applyBorder="1" applyAlignment="1">
      <alignment horizontal="left" vertical="top" wrapText="1" indent="1"/>
    </xf>
    <xf numFmtId="0" fontId="24" fillId="7" borderId="16" xfId="6" applyFont="1" applyFill="1" applyBorder="1" applyAlignment="1">
      <alignment horizontal="left" vertical="center" wrapText="1" indent="1"/>
    </xf>
    <xf numFmtId="0" fontId="24" fillId="7" borderId="17" xfId="6" applyFont="1" applyFill="1" applyBorder="1" applyAlignment="1">
      <alignment horizontal="left" vertical="center" wrapText="1" indent="1"/>
    </xf>
    <xf numFmtId="0" fontId="5" fillId="3" borderId="2" xfId="1" applyFont="1" applyFill="1" applyBorder="1" applyAlignment="1">
      <alignment horizontal="center" vertical="center"/>
    </xf>
    <xf numFmtId="0" fontId="3" fillId="0" borderId="11" xfId="2" applyFont="1" applyBorder="1" applyAlignment="1">
      <alignment horizontal="left" vertical="top" wrapText="1"/>
    </xf>
    <xf numFmtId="0" fontId="3" fillId="0" borderId="13" xfId="2" applyFont="1" applyBorder="1" applyAlignment="1">
      <alignment horizontal="left" vertical="top" wrapText="1"/>
    </xf>
    <xf numFmtId="0" fontId="3" fillId="0" borderId="8" xfId="2" applyFont="1" applyBorder="1" applyAlignment="1">
      <alignment horizontal="left" vertical="top" wrapText="1"/>
    </xf>
    <xf numFmtId="0" fontId="3" fillId="0" borderId="7" xfId="2" applyFont="1" applyBorder="1" applyAlignment="1">
      <alignment horizontal="left" vertical="top" wrapText="1"/>
    </xf>
    <xf numFmtId="0" fontId="3" fillId="0" borderId="5" xfId="2" applyFont="1" applyBorder="1" applyAlignment="1">
      <alignment horizontal="left" vertical="top" wrapText="1"/>
    </xf>
    <xf numFmtId="0" fontId="3" fillId="0" borderId="3" xfId="2" applyFont="1" applyBorder="1" applyAlignment="1">
      <alignment horizontal="left" vertical="top" wrapText="1"/>
    </xf>
    <xf numFmtId="0" fontId="3" fillId="0" borderId="11" xfId="2" applyFont="1" applyBorder="1" applyAlignment="1">
      <alignment horizontal="left" vertical="top"/>
    </xf>
    <xf numFmtId="0" fontId="3" fillId="0" borderId="13" xfId="2" applyFont="1" applyBorder="1" applyAlignment="1">
      <alignment horizontal="left" vertical="top"/>
    </xf>
    <xf numFmtId="0" fontId="3" fillId="0" borderId="4" xfId="2" applyFont="1" applyBorder="1" applyAlignment="1">
      <alignment horizontal="left" vertical="top" wrapText="1"/>
    </xf>
    <xf numFmtId="0" fontId="3" fillId="0" borderId="14" xfId="2" applyFont="1" applyBorder="1" applyAlignment="1">
      <alignment horizontal="left" vertical="top" wrapText="1"/>
    </xf>
    <xf numFmtId="0" fontId="3" fillId="0" borderId="5" xfId="2" applyFont="1" applyBorder="1" applyAlignment="1">
      <alignment horizontal="left" vertical="top"/>
    </xf>
    <xf numFmtId="0" fontId="3" fillId="0" borderId="3" xfId="2" applyFont="1" applyBorder="1" applyAlignment="1">
      <alignment horizontal="left" vertical="top"/>
    </xf>
    <xf numFmtId="0" fontId="3" fillId="0" borderId="5"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5" fillId="3" borderId="24" xfId="1" applyFont="1" applyFill="1" applyBorder="1" applyAlignment="1">
      <alignment horizontal="center" vertical="center"/>
    </xf>
    <xf numFmtId="0" fontId="5" fillId="3" borderId="25" xfId="1" applyFont="1" applyFill="1" applyBorder="1" applyAlignment="1">
      <alignment horizontal="center" vertical="center"/>
    </xf>
    <xf numFmtId="0" fontId="12" fillId="0" borderId="16" xfId="2" applyFont="1" applyBorder="1" applyAlignment="1">
      <alignment horizontal="left" vertical="top" indent="1"/>
    </xf>
    <xf numFmtId="0" fontId="12" fillId="0" borderId="17" xfId="2" applyFont="1" applyBorder="1" applyAlignment="1">
      <alignment horizontal="left" vertical="top" indent="1"/>
    </xf>
    <xf numFmtId="0" fontId="3" fillId="0" borderId="0" xfId="0" applyFont="1" applyAlignment="1">
      <alignment horizontal="left" vertical="top" wrapText="1"/>
    </xf>
    <xf numFmtId="10" fontId="12" fillId="0" borderId="16" xfId="2" applyNumberFormat="1" applyFont="1" applyBorder="1" applyAlignment="1">
      <alignment horizontal="left" vertical="top" indent="1"/>
    </xf>
    <xf numFmtId="10" fontId="12" fillId="0" borderId="17" xfId="2" applyNumberFormat="1" applyFont="1" applyBorder="1" applyAlignment="1">
      <alignment horizontal="left" vertical="top" indent="1"/>
    </xf>
    <xf numFmtId="0" fontId="23" fillId="8" borderId="16" xfId="6" applyFont="1" applyFill="1" applyBorder="1" applyAlignment="1">
      <alignment horizontal="left" vertical="center" wrapText="1" indent="1"/>
    </xf>
    <xf numFmtId="0" fontId="23" fillId="8" borderId="17" xfId="6" applyFont="1" applyFill="1" applyBorder="1" applyAlignment="1">
      <alignment horizontal="left" vertical="center" wrapText="1" indent="1"/>
    </xf>
    <xf numFmtId="0" fontId="12" fillId="0" borderId="16" xfId="2" applyFont="1" applyFill="1" applyBorder="1" applyAlignment="1">
      <alignment horizontal="left" vertical="top" indent="1"/>
    </xf>
    <xf numFmtId="0" fontId="12" fillId="0" borderId="17" xfId="2" applyFont="1" applyFill="1" applyBorder="1" applyAlignment="1">
      <alignment horizontal="left" vertical="top" indent="1"/>
    </xf>
    <xf numFmtId="0" fontId="3" fillId="0" borderId="11" xfId="2" applyFont="1" applyBorder="1" applyAlignment="1">
      <alignment vertical="top" wrapText="1"/>
    </xf>
    <xf numFmtId="0" fontId="3" fillId="0" borderId="13" xfId="2" applyFont="1" applyBorder="1" applyAlignment="1">
      <alignment vertical="top" wrapText="1"/>
    </xf>
    <xf numFmtId="0" fontId="3" fillId="0" borderId="5" xfId="2" applyFont="1" applyBorder="1" applyAlignment="1">
      <alignment vertical="top" wrapText="1"/>
    </xf>
    <xf numFmtId="0" fontId="3" fillId="0" borderId="3" xfId="2" applyFont="1" applyBorder="1" applyAlignment="1">
      <alignment vertical="top" wrapText="1"/>
    </xf>
    <xf numFmtId="0" fontId="3" fillId="0" borderId="8" xfId="2" applyFont="1" applyBorder="1" applyAlignment="1">
      <alignment vertical="top" wrapText="1"/>
    </xf>
    <xf numFmtId="0" fontId="3" fillId="0" borderId="7" xfId="2" applyFont="1" applyBorder="1" applyAlignment="1">
      <alignment vertical="top" wrapText="1"/>
    </xf>
    <xf numFmtId="0" fontId="3" fillId="0" borderId="8" xfId="0" applyFont="1" applyBorder="1" applyAlignment="1">
      <alignment vertical="top" wrapText="1"/>
    </xf>
    <xf numFmtId="0" fontId="3" fillId="0" borderId="7" xfId="0" applyFont="1" applyBorder="1" applyAlignment="1">
      <alignment vertical="top" wrapText="1"/>
    </xf>
    <xf numFmtId="0" fontId="3" fillId="0" borderId="11" xfId="0" applyFont="1" applyBorder="1" applyAlignment="1">
      <alignment vertical="top" wrapText="1"/>
    </xf>
    <xf numFmtId="0" fontId="3" fillId="0" borderId="13" xfId="0" applyFont="1" applyBorder="1" applyAlignment="1">
      <alignment vertical="top" wrapText="1"/>
    </xf>
    <xf numFmtId="0" fontId="3" fillId="0" borderId="5" xfId="0" applyFont="1" applyBorder="1" applyAlignment="1">
      <alignment vertical="top" wrapText="1"/>
    </xf>
    <xf numFmtId="0" fontId="3" fillId="0" borderId="3" xfId="0" applyFont="1" applyBorder="1" applyAlignment="1">
      <alignment vertical="top" wrapText="1"/>
    </xf>
    <xf numFmtId="0" fontId="3" fillId="0" borderId="16" xfId="0" applyFont="1" applyBorder="1" applyAlignment="1">
      <alignment vertical="top" wrapText="1"/>
    </xf>
    <xf numFmtId="0" fontId="3" fillId="0" borderId="17" xfId="0" applyFont="1" applyBorder="1" applyAlignment="1">
      <alignment vertical="top" wrapText="1"/>
    </xf>
    <xf numFmtId="0" fontId="9" fillId="0" borderId="4" xfId="2" applyFont="1" applyBorder="1" applyAlignment="1">
      <alignment horizontal="left" vertical="top" wrapText="1"/>
    </xf>
    <xf numFmtId="0" fontId="9" fillId="0" borderId="14" xfId="2" applyFont="1" applyBorder="1" applyAlignment="1">
      <alignment horizontal="left" vertical="top" wrapText="1"/>
    </xf>
    <xf numFmtId="0" fontId="3" fillId="0" borderId="14" xfId="0" applyFont="1" applyBorder="1" applyAlignment="1">
      <alignment horizontal="left" vertical="top" wrapText="1"/>
    </xf>
    <xf numFmtId="0" fontId="7" fillId="11" borderId="14" xfId="5" applyFont="1" applyFill="1" applyBorder="1" applyAlignment="1">
      <alignment horizontal="center" vertical="center" wrapText="1"/>
    </xf>
    <xf numFmtId="0" fontId="7" fillId="11" borderId="4" xfId="5" applyFont="1" applyFill="1" applyBorder="1" applyAlignment="1">
      <alignment horizontal="center" vertical="center" wrapText="1"/>
    </xf>
    <xf numFmtId="0" fontId="7" fillId="11" borderId="6" xfId="5" applyFont="1" applyFill="1" applyBorder="1" applyAlignment="1">
      <alignment horizontal="center" vertical="center" wrapText="1"/>
    </xf>
    <xf numFmtId="0" fontId="7" fillId="12" borderId="14" xfId="5" applyFont="1" applyFill="1" applyBorder="1" applyAlignment="1">
      <alignment horizontal="center" vertical="center" wrapText="1"/>
    </xf>
    <xf numFmtId="0" fontId="7" fillId="12" borderId="6" xfId="5" applyFont="1" applyFill="1" applyBorder="1" applyAlignment="1">
      <alignment horizontal="center" vertical="center" wrapText="1"/>
    </xf>
    <xf numFmtId="0" fontId="7" fillId="0" borderId="0" xfId="5" applyFont="1" applyAlignment="1">
      <alignment horizontal="left" vertical="top" wrapText="1"/>
    </xf>
    <xf numFmtId="0" fontId="7" fillId="0" borderId="14" xfId="5" applyFont="1" applyBorder="1" applyAlignment="1">
      <alignment horizontal="center" vertical="center" wrapText="1"/>
    </xf>
    <xf numFmtId="0" fontId="7" fillId="0" borderId="6" xfId="5" applyFont="1" applyBorder="1" applyAlignment="1">
      <alignment horizontal="center" vertical="center" wrapText="1"/>
    </xf>
    <xf numFmtId="0" fontId="7" fillId="9" borderId="14" xfId="5" applyFont="1" applyFill="1" applyBorder="1" applyAlignment="1">
      <alignment horizontal="center" vertical="center" wrapText="1"/>
    </xf>
    <xf numFmtId="0" fontId="7" fillId="9" borderId="6" xfId="5" applyFont="1" applyFill="1" applyBorder="1" applyAlignment="1">
      <alignment horizontal="center" vertical="center" wrapText="1"/>
    </xf>
    <xf numFmtId="0" fontId="7" fillId="10" borderId="14" xfId="5" applyFont="1" applyFill="1" applyBorder="1" applyAlignment="1">
      <alignment horizontal="center" vertical="center" wrapText="1"/>
    </xf>
    <xf numFmtId="0" fontId="7" fillId="10" borderId="6" xfId="5" applyFont="1" applyFill="1" applyBorder="1" applyAlignment="1">
      <alignment horizontal="center" vertical="center" wrapText="1"/>
    </xf>
    <xf numFmtId="0" fontId="7" fillId="9" borderId="14" xfId="0" applyFont="1" applyFill="1" applyBorder="1" applyAlignment="1">
      <alignment horizontal="center" vertical="center" wrapText="1"/>
    </xf>
    <xf numFmtId="0" fontId="7" fillId="9" borderId="4" xfId="0" applyFont="1" applyFill="1" applyBorder="1" applyAlignment="1">
      <alignment horizontal="center" vertical="center" wrapText="1"/>
    </xf>
    <xf numFmtId="0" fontId="7" fillId="9" borderId="6" xfId="0" applyFont="1" applyFill="1" applyBorder="1" applyAlignment="1">
      <alignment horizontal="center" vertical="center" wrapText="1"/>
    </xf>
    <xf numFmtId="0" fontId="7" fillId="11" borderId="14" xfId="0" applyFont="1" applyFill="1" applyBorder="1" applyAlignment="1">
      <alignment horizontal="center" vertical="center" wrapText="1"/>
    </xf>
    <xf numFmtId="0" fontId="7" fillId="11" borderId="4" xfId="0" applyFont="1" applyFill="1" applyBorder="1" applyAlignment="1">
      <alignment horizontal="center" vertical="center" wrapText="1"/>
    </xf>
    <xf numFmtId="0" fontId="7" fillId="11" borderId="6" xfId="0" applyFont="1" applyFill="1" applyBorder="1" applyAlignment="1">
      <alignment horizontal="center" vertical="center" wrapText="1"/>
    </xf>
    <xf numFmtId="0" fontId="7" fillId="0" borderId="0" xfId="0" applyFont="1" applyAlignment="1">
      <alignment horizontal="left" wrapText="1"/>
    </xf>
    <xf numFmtId="0" fontId="7" fillId="0" borderId="14" xfId="0" applyFont="1" applyBorder="1" applyAlignment="1">
      <alignment horizontal="center" vertical="center"/>
    </xf>
    <xf numFmtId="0" fontId="7" fillId="0" borderId="4" xfId="0" applyFont="1" applyBorder="1" applyAlignment="1">
      <alignment horizontal="center" vertical="center"/>
    </xf>
    <xf numFmtId="0" fontId="7" fillId="0" borderId="6" xfId="0" applyFont="1" applyBorder="1" applyAlignment="1">
      <alignment horizontal="center" vertical="center"/>
    </xf>
    <xf numFmtId="0" fontId="12" fillId="0" borderId="16" xfId="5" applyFont="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3" fillId="0" borderId="0" xfId="0" applyFont="1" applyAlignment="1">
      <alignment horizontal="left" wrapText="1"/>
    </xf>
    <xf numFmtId="164" fontId="12" fillId="0" borderId="16" xfId="9" applyNumberFormat="1" applyFont="1" applyBorder="1" applyAlignment="1">
      <alignment horizontal="left" vertical="top" indent="1"/>
    </xf>
    <xf numFmtId="164" fontId="12" fillId="0" borderId="17" xfId="9" applyNumberFormat="1" applyFont="1" applyBorder="1" applyAlignment="1">
      <alignment horizontal="left" vertical="top" indent="1"/>
    </xf>
    <xf numFmtId="0" fontId="23" fillId="7" borderId="11" xfId="6" applyFont="1" applyFill="1" applyBorder="1" applyAlignment="1">
      <alignment horizontal="left" vertical="center" wrapText="1" indent="1"/>
    </xf>
    <xf numFmtId="0" fontId="23" fillId="7" borderId="13" xfId="6" applyFont="1" applyFill="1" applyBorder="1" applyAlignment="1">
      <alignment horizontal="left" vertical="center" wrapText="1" indent="1"/>
    </xf>
    <xf numFmtId="9" fontId="12" fillId="0" borderId="16" xfId="2" applyNumberFormat="1" applyFont="1" applyBorder="1" applyAlignment="1">
      <alignment horizontal="left" vertical="top" indent="1"/>
    </xf>
    <xf numFmtId="0" fontId="3" fillId="0" borderId="11" xfId="0" applyFont="1" applyBorder="1" applyAlignment="1">
      <alignment vertical="top"/>
    </xf>
    <xf numFmtId="0" fontId="3" fillId="0" borderId="13" xfId="0" applyFont="1" applyBorder="1" applyAlignment="1">
      <alignment vertical="top"/>
    </xf>
    <xf numFmtId="0" fontId="3" fillId="0" borderId="11" xfId="2" applyFont="1" applyBorder="1" applyAlignment="1">
      <alignment vertical="top"/>
    </xf>
    <xf numFmtId="0" fontId="3" fillId="0" borderId="13" xfId="2" applyFont="1" applyBorder="1" applyAlignment="1">
      <alignment vertical="top"/>
    </xf>
    <xf numFmtId="0" fontId="23" fillId="7" borderId="16" xfId="6" applyFont="1" applyFill="1" applyBorder="1" applyAlignment="1">
      <alignment horizontal="left" vertical="center" wrapText="1" indent="1"/>
    </xf>
    <xf numFmtId="0" fontId="23" fillId="7" borderId="17" xfId="6" applyFont="1" applyFill="1" applyBorder="1" applyAlignment="1">
      <alignment horizontal="left" vertical="center" wrapText="1" indent="1"/>
    </xf>
    <xf numFmtId="0" fontId="5" fillId="3" borderId="27" xfId="1" applyFont="1" applyFill="1" applyBorder="1" applyAlignment="1">
      <alignment horizontal="center" vertical="center"/>
    </xf>
    <xf numFmtId="0" fontId="5" fillId="3" borderId="23" xfId="1" applyFont="1" applyFill="1" applyBorder="1" applyAlignment="1">
      <alignment horizontal="center" vertical="center"/>
    </xf>
    <xf numFmtId="0" fontId="3" fillId="0" borderId="16" xfId="2" applyFont="1" applyBorder="1" applyAlignment="1">
      <alignment vertical="top" wrapText="1"/>
    </xf>
    <xf numFmtId="0" fontId="3" fillId="0" borderId="17" xfId="2" applyFont="1" applyBorder="1" applyAlignment="1">
      <alignment vertical="top" wrapText="1"/>
    </xf>
    <xf numFmtId="0" fontId="3" fillId="0" borderId="5" xfId="2" applyFont="1" applyBorder="1" applyAlignment="1">
      <alignment vertical="top"/>
    </xf>
    <xf numFmtId="0" fontId="3" fillId="0" borderId="3" xfId="2" applyFont="1" applyBorder="1" applyAlignment="1">
      <alignment vertical="top"/>
    </xf>
    <xf numFmtId="0" fontId="3" fillId="0" borderId="16" xfId="2" applyFont="1" applyBorder="1" applyAlignment="1">
      <alignment vertical="top"/>
    </xf>
    <xf numFmtId="0" fontId="3" fillId="0" borderId="17" xfId="2" applyFont="1" applyBorder="1" applyAlignment="1">
      <alignment vertical="top"/>
    </xf>
  </cellXfs>
  <cellStyles count="10">
    <cellStyle name="Bueno 2" xfId="1" xr:uid="{00000000-0005-0000-0000-000000000000}"/>
    <cellStyle name="Hipervínculo" xfId="6" builtinId="8"/>
    <cellStyle name="Millares" xfId="9" builtinId="3"/>
    <cellStyle name="Normal" xfId="0" builtinId="0"/>
    <cellStyle name="Normal 2" xfId="2" xr:uid="{00000000-0005-0000-0000-000003000000}"/>
    <cellStyle name="Normal 2 4" xfId="4" xr:uid="{00000000-0005-0000-0000-000004000000}"/>
    <cellStyle name="Normal 3" xfId="3" xr:uid="{00000000-0005-0000-0000-000005000000}"/>
    <cellStyle name="Normal 3 2" xfId="5" xr:uid="{00000000-0005-0000-0000-000006000000}"/>
    <cellStyle name="Normal 3 2 2" xfId="7" xr:uid="{00000000-0005-0000-0000-000007000000}"/>
    <cellStyle name="Porcentaje" xfId="8" builtinId="5"/>
  </cellStyles>
  <dxfs count="6">
    <dxf>
      <font>
        <color rgb="FF006100"/>
      </font>
      <fill>
        <patternFill>
          <bgColor rgb="FFC6EFCE"/>
        </patternFill>
      </fill>
    </dxf>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s>
  <tableStyles count="0" defaultTableStyle="TableStyleMedium2" defaultPivotStyle="PivotStyleLight16"/>
  <colors>
    <mruColors>
      <color rgb="FF00ACC8"/>
      <color rgb="FFFF6699"/>
      <color rgb="FF006C7E"/>
      <color rgb="FFCCECFF"/>
      <color rgb="FFE1FBFF"/>
      <color rgb="FFABF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2324100</xdr:colOff>
      <xdr:row>0</xdr:row>
      <xdr:rowOff>9525</xdr:rowOff>
    </xdr:from>
    <xdr:to>
      <xdr:col>2</xdr:col>
      <xdr:colOff>3869055</xdr:colOff>
      <xdr:row>2</xdr:row>
      <xdr:rowOff>168559</xdr:rowOff>
    </xdr:to>
    <xdr:pic>
      <xdr:nvPicPr>
        <xdr:cNvPr id="2" name="Imagen 1">
          <a:extLst>
            <a:ext uri="{FF2B5EF4-FFF2-40B4-BE49-F238E27FC236}">
              <a16:creationId xmlns:a16="http://schemas.microsoft.com/office/drawing/2014/main" id="{DEB4BEF4-5F33-49B7-929F-AC95A7AE5E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05500" y="9525"/>
          <a:ext cx="1548765" cy="536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1522095</xdr:colOff>
      <xdr:row>2</xdr:row>
      <xdr:rowOff>19050</xdr:rowOff>
    </xdr:from>
    <xdr:to>
      <xdr:col>13</xdr:col>
      <xdr:colOff>3065145</xdr:colOff>
      <xdr:row>4</xdr:row>
      <xdr:rowOff>172369</xdr:rowOff>
    </xdr:to>
    <xdr:pic>
      <xdr:nvPicPr>
        <xdr:cNvPr id="3" name="Imagen 2">
          <a:extLst>
            <a:ext uri="{FF2B5EF4-FFF2-40B4-BE49-F238E27FC236}">
              <a16:creationId xmlns:a16="http://schemas.microsoft.com/office/drawing/2014/main" id="{A8AF0454-FD9E-4296-B386-EE64C1BC5B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18445" y="19050"/>
          <a:ext cx="1556385" cy="5305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1525905</xdr:colOff>
      <xdr:row>2</xdr:row>
      <xdr:rowOff>15240</xdr:rowOff>
    </xdr:from>
    <xdr:to>
      <xdr:col>13</xdr:col>
      <xdr:colOff>3068955</xdr:colOff>
      <xdr:row>4</xdr:row>
      <xdr:rowOff>172369</xdr:rowOff>
    </xdr:to>
    <xdr:pic>
      <xdr:nvPicPr>
        <xdr:cNvPr id="2" name="Imagen 1">
          <a:extLst>
            <a:ext uri="{FF2B5EF4-FFF2-40B4-BE49-F238E27FC236}">
              <a16:creationId xmlns:a16="http://schemas.microsoft.com/office/drawing/2014/main" id="{98DDADAE-1F38-428A-B051-12CFE9E888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22255" y="15240"/>
          <a:ext cx="1552575" cy="5381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1522094</xdr:colOff>
      <xdr:row>2</xdr:row>
      <xdr:rowOff>9525</xdr:rowOff>
    </xdr:from>
    <xdr:to>
      <xdr:col>13</xdr:col>
      <xdr:colOff>3070859</xdr:colOff>
      <xdr:row>4</xdr:row>
      <xdr:rowOff>170464</xdr:rowOff>
    </xdr:to>
    <xdr:pic>
      <xdr:nvPicPr>
        <xdr:cNvPr id="3" name="Imagen 2">
          <a:extLst>
            <a:ext uri="{FF2B5EF4-FFF2-40B4-BE49-F238E27FC236}">
              <a16:creationId xmlns:a16="http://schemas.microsoft.com/office/drawing/2014/main" id="{AEEDDC0D-EC9F-D652-7D3D-559CC4AA17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18444" y="9525"/>
          <a:ext cx="1548765" cy="5495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Roberto Mendoza" id="{C1C59808-20C6-40B2-8E82-E478114D4303}" userId="S::rmendoza@amafore.org::15c6f30a-dd2c-4d18-9f88-1e2710559ff3" providerId="AD"/>
  <person displayName="Andrea Ximena Pineda Perez" id="{449F3B26-EFFB-4D7B-89C7-4A143207877F}" userId="S::apinedap@xxi-banorte.com::1fd07903-921f-4a8c-9dfe-d5d685319a22"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K74" dT="2022-05-25T23:39:53.67" personId="{C1C59808-20C6-40B2-8E82-E478114D4303}" id="{36350531-C67D-465C-9315-1ED897135D12}">
    <text>Alcance 1: Emisiones directas de GEI (Gases de Efecto Invernadero). Las emisiones directas ocurren de fuentes que son propiedad de o están controladas por la empresa. Por ejemplo, emisiones provenientes de la combustión en calderas, hornos, vehículos, etc., que son propiedad o están controlados por la empresa; emisiones provenientes de la producción química en equipos de proceso propios o controlados. (SEMARNAT, s/a)
Alcance 2: Emisiones indirectas de GEI (Gases de Efecto Invernadero) asociadas a la electricidad. Incluye las emisiones de la generación de electricidad adquirida y consumida por la empresa. Electricidad adquirida se define como la electricidad que es comprada, o traída dentro del límite organizacional de la empresa.  (SEMARNAT, s/a) 
Alcance 3: Las emisiones del alcance 3 son consecuencia de las actividades de la empresa, pero ocurren en fuentes que no son propiedad ni están controladas por la empresa. Algunos ejemplos de actividades del alcance 3 son la extracción y producción de materiales adquiridos; el transporte de combustibles adquiridos; y el uso de productos y servicios vendidos.  (SEMARNAT, s/a)</text>
  </threadedComment>
  <threadedComment ref="K75" dT="2022-05-06T18:26:10.98" personId="{C1C59808-20C6-40B2-8E82-E478114D4303}" id="{EEE7DA68-3619-40C7-A1CC-AA329E03F5CC}">
    <text>Las emisiones del alcance 3 son consecuencia de las actividades de la empresa, pero ocurren en fuentes que no son propiedad ni están controladas por la empresa. Algunos ejemplos de actividades del alcance 3 son la extracción y producción de materiales adquiridos; el transporte de combustibles adquiridos; y el uso de productos y servicios vendidos.  (SEMARNAT, s/a)</text>
  </threadedComment>
</ThreadedComments>
</file>

<file path=xl/threadedComments/threadedComment2.xml><?xml version="1.0" encoding="utf-8"?>
<ThreadedComments xmlns="http://schemas.microsoft.com/office/spreadsheetml/2018/threadedcomments" xmlns:x="http://schemas.openxmlformats.org/spreadsheetml/2006/main">
  <threadedComment ref="K128" dT="2022-05-05T22:49:48.08" personId="{C1C59808-20C6-40B2-8E82-E478114D4303}" id="{06E9C4F4-22F7-4094-90A2-65A12D97D356}">
    <text>Golden hello: Pagos realizados para inducir en la contratación de un empleado para que se una a la compañía rival.</text>
  </threadedComment>
  <threadedComment ref="K134" dT="2022-05-05T22:51:03.30" personId="{C1C59808-20C6-40B2-8E82-E478114D4303}" id="{CD94DBDC-5E6A-4EDA-BAB4-1CE5B74C3E5C}">
    <text>Clawback provison: cláusulas en los contratos bajo los cuales en circunstancias especiales determinados pagos ya realizados al empleado deben ser devueltos a la empresa.</text>
  </threadedComment>
</ThreadedComments>
</file>

<file path=xl/threadedComments/threadedComment3.xml><?xml version="1.0" encoding="utf-8"?>
<ThreadedComments xmlns="http://schemas.microsoft.com/office/spreadsheetml/2018/threadedcomments" xmlns:x="http://schemas.openxmlformats.org/spreadsheetml/2006/main">
  <threadedComment ref="D6" dT="2021-08-31T03:14:26.70" personId="{449F3B26-EFFB-4D7B-89C7-4A143207877F}" id="{EC2B24C4-720F-4899-984A-F8C621E77022}">
    <text>Limitar que solo haya un Presidente en el registro</text>
  </threadedComment>
  <threadedComment ref="G6" dT="2021-08-30T05:53:07.25" personId="{449F3B26-EFFB-4D7B-89C7-4A143207877F}" id="{534AA61B-D0A9-45B8-878B-38BBE5E5A4A4}">
    <text>Tooltip: Solo como consejero</text>
  </threadedComment>
</ThreadedComments>
</file>

<file path=xl/worksheets/_rels/sheet1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3.bin"/><Relationship Id="rId5" Type="http://schemas.microsoft.com/office/2017/10/relationships/threadedComment" Target="../threadedComments/threadedComment2.xml"/><Relationship Id="rId4" Type="http://schemas.openxmlformats.org/officeDocument/2006/relationships/comments" Target="../comments3.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 Id="rId4" Type="http://schemas.microsoft.com/office/2017/10/relationships/threadedComment" Target="../threadedComments/threadedComment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finanzas@ficapex.com"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ACC8"/>
  </sheetPr>
  <dimension ref="A1:H9"/>
  <sheetViews>
    <sheetView workbookViewId="0">
      <selection activeCell="F2" sqref="F2:F11"/>
    </sheetView>
  </sheetViews>
  <sheetFormatPr baseColWidth="10" defaultColWidth="11.5703125" defaultRowHeight="15" x14ac:dyDescent="0.25"/>
  <cols>
    <col min="4" max="4" width="19.140625" customWidth="1"/>
    <col min="5" max="5" width="30" bestFit="1" customWidth="1"/>
    <col min="6" max="6" width="23.7109375" customWidth="1"/>
    <col min="7" max="7" width="27.7109375" bestFit="1" customWidth="1"/>
    <col min="8" max="8" width="24.28515625" customWidth="1"/>
  </cols>
  <sheetData>
    <row r="1" spans="1:8" x14ac:dyDescent="0.25">
      <c r="A1" s="44" t="s">
        <v>29</v>
      </c>
      <c r="B1" s="43" t="s">
        <v>434</v>
      </c>
      <c r="C1" t="s">
        <v>281</v>
      </c>
      <c r="D1" t="s">
        <v>282</v>
      </c>
      <c r="E1" t="s">
        <v>283</v>
      </c>
      <c r="F1" t="s">
        <v>962</v>
      </c>
      <c r="G1" t="s">
        <v>293</v>
      </c>
      <c r="H1" t="s">
        <v>1060</v>
      </c>
    </row>
    <row r="2" spans="1:8" x14ac:dyDescent="0.25">
      <c r="A2" s="44" t="s">
        <v>30</v>
      </c>
      <c r="C2" t="s">
        <v>284</v>
      </c>
      <c r="D2" t="s">
        <v>285</v>
      </c>
      <c r="E2" t="s">
        <v>286</v>
      </c>
      <c r="G2" t="s">
        <v>876</v>
      </c>
      <c r="H2" t="s">
        <v>1031</v>
      </c>
    </row>
    <row r="3" spans="1:8" x14ac:dyDescent="0.25">
      <c r="D3" t="s">
        <v>922</v>
      </c>
      <c r="E3" t="s">
        <v>287</v>
      </c>
      <c r="G3" t="s">
        <v>877</v>
      </c>
      <c r="H3" t="s">
        <v>1032</v>
      </c>
    </row>
    <row r="4" spans="1:8" x14ac:dyDescent="0.25">
      <c r="D4" t="s">
        <v>1168</v>
      </c>
      <c r="E4" t="s">
        <v>288</v>
      </c>
      <c r="G4" t="s">
        <v>878</v>
      </c>
      <c r="H4" t="s">
        <v>1033</v>
      </c>
    </row>
    <row r="5" spans="1:8" x14ac:dyDescent="0.25">
      <c r="E5" t="s">
        <v>289</v>
      </c>
      <c r="H5" t="s">
        <v>1061</v>
      </c>
    </row>
    <row r="6" spans="1:8" x14ac:dyDescent="0.25">
      <c r="E6" t="s">
        <v>290</v>
      </c>
      <c r="H6" t="s">
        <v>1062</v>
      </c>
    </row>
    <row r="7" spans="1:8" x14ac:dyDescent="0.25">
      <c r="E7" t="s">
        <v>291</v>
      </c>
      <c r="H7" t="s">
        <v>351</v>
      </c>
    </row>
    <row r="8" spans="1:8" x14ac:dyDescent="0.25">
      <c r="E8" t="s">
        <v>292</v>
      </c>
    </row>
    <row r="9" spans="1:8" x14ac:dyDescent="0.25">
      <c r="E9" t="s">
        <v>216</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0.14999847407452621"/>
  </sheetPr>
  <dimension ref="A1:G20"/>
  <sheetViews>
    <sheetView showGridLines="0" workbookViewId="0">
      <pane xSplit="2" ySplit="6" topLeftCell="C7" activePane="bottomRight" state="frozen"/>
      <selection pane="topRight" activeCell="C1" sqref="C1"/>
      <selection pane="bottomLeft" activeCell="A7" sqref="A7"/>
      <selection pane="bottomRight" activeCell="F11" sqref="F11"/>
    </sheetView>
  </sheetViews>
  <sheetFormatPr baseColWidth="10" defaultColWidth="0" defaultRowHeight="12" zeroHeight="1" x14ac:dyDescent="0.2"/>
  <cols>
    <col min="1" max="1" width="11.42578125" style="23" customWidth="1"/>
    <col min="2" max="2" width="40.7109375" style="23" customWidth="1"/>
    <col min="3" max="4" width="15.7109375" style="23" customWidth="1"/>
    <col min="5" max="6" width="20.7109375" style="23" customWidth="1"/>
    <col min="7" max="7" width="11.42578125" style="23" customWidth="1"/>
    <col min="8" max="16384" width="11.42578125" style="23" hidden="1"/>
  </cols>
  <sheetData>
    <row r="1" spans="1:6" ht="15" customHeight="1" x14ac:dyDescent="0.25">
      <c r="A1" s="66" t="s">
        <v>319</v>
      </c>
    </row>
    <row r="2" spans="1:6" ht="15" customHeight="1" x14ac:dyDescent="0.2">
      <c r="B2" s="29" t="s">
        <v>429</v>
      </c>
    </row>
    <row r="3" spans="1:6" ht="15" customHeight="1" x14ac:dyDescent="0.2"/>
    <row r="4" spans="1:6" ht="15" customHeight="1" x14ac:dyDescent="0.2">
      <c r="B4" s="279" t="s">
        <v>1084</v>
      </c>
      <c r="C4" s="279"/>
      <c r="D4" s="279"/>
      <c r="E4" s="279"/>
      <c r="F4" s="279"/>
    </row>
    <row r="5" spans="1:6" ht="15" customHeight="1" x14ac:dyDescent="0.2"/>
    <row r="6" spans="1:6" ht="36" customHeight="1" x14ac:dyDescent="0.2">
      <c r="B6" s="25" t="s">
        <v>303</v>
      </c>
      <c r="C6" s="28" t="s">
        <v>302</v>
      </c>
      <c r="D6" s="28" t="s">
        <v>873</v>
      </c>
      <c r="E6" s="28" t="s">
        <v>874</v>
      </c>
      <c r="F6" s="26" t="s">
        <v>875</v>
      </c>
    </row>
    <row r="7" spans="1:6" ht="28.15" customHeight="1" x14ac:dyDescent="0.2">
      <c r="B7" s="72" t="s">
        <v>1258</v>
      </c>
      <c r="C7" s="70">
        <v>1</v>
      </c>
      <c r="D7" s="70">
        <v>10</v>
      </c>
      <c r="E7" s="70" t="s">
        <v>878</v>
      </c>
      <c r="F7" s="70" t="s">
        <v>1211</v>
      </c>
    </row>
    <row r="8" spans="1:6" ht="35.450000000000003" customHeight="1" x14ac:dyDescent="0.2">
      <c r="B8" s="72" t="s">
        <v>1258</v>
      </c>
      <c r="C8" s="70">
        <v>1</v>
      </c>
      <c r="D8" s="70">
        <v>10</v>
      </c>
      <c r="E8" s="70" t="s">
        <v>877</v>
      </c>
      <c r="F8" s="70" t="s">
        <v>1212</v>
      </c>
    </row>
    <row r="9" spans="1:6" ht="31.9" customHeight="1" x14ac:dyDescent="0.2">
      <c r="B9" s="72" t="s">
        <v>1259</v>
      </c>
      <c r="C9" s="70">
        <v>1</v>
      </c>
      <c r="D9" s="70">
        <v>5.5</v>
      </c>
      <c r="E9" s="70" t="s">
        <v>877</v>
      </c>
      <c r="F9" s="70" t="s">
        <v>1211</v>
      </c>
    </row>
    <row r="10" spans="1:6" ht="32.450000000000003" customHeight="1" x14ac:dyDescent="0.2">
      <c r="B10" s="72" t="s">
        <v>1259</v>
      </c>
      <c r="C10" s="70">
        <v>1</v>
      </c>
      <c r="D10" s="70">
        <v>5.5</v>
      </c>
      <c r="E10" s="70" t="s">
        <v>877</v>
      </c>
      <c r="F10" s="70" t="s">
        <v>1212</v>
      </c>
    </row>
    <row r="11" spans="1:6" ht="39.6" customHeight="1" x14ac:dyDescent="0.2">
      <c r="B11" s="72" t="s">
        <v>1260</v>
      </c>
      <c r="C11" s="70">
        <v>1</v>
      </c>
      <c r="D11" s="70">
        <v>2</v>
      </c>
      <c r="E11" s="70" t="s">
        <v>877</v>
      </c>
      <c r="F11" s="70" t="s">
        <v>1212</v>
      </c>
    </row>
    <row r="12" spans="1:6" ht="31.15" customHeight="1" x14ac:dyDescent="0.2">
      <c r="B12" s="72"/>
      <c r="C12" s="70"/>
      <c r="D12" s="70"/>
      <c r="E12" s="70"/>
      <c r="F12" s="70"/>
    </row>
    <row r="13" spans="1:6" ht="31.15" customHeight="1" x14ac:dyDescent="0.2">
      <c r="B13" s="72"/>
      <c r="C13" s="70"/>
      <c r="D13" s="70"/>
      <c r="E13" s="70"/>
      <c r="F13" s="70"/>
    </row>
    <row r="14" spans="1:6" ht="31.15" customHeight="1" x14ac:dyDescent="0.2">
      <c r="B14" s="72"/>
      <c r="C14" s="70"/>
      <c r="D14" s="70"/>
      <c r="E14" s="70"/>
      <c r="F14" s="70"/>
    </row>
    <row r="15" spans="1:6" ht="31.15" customHeight="1" x14ac:dyDescent="0.2">
      <c r="B15" s="72"/>
      <c r="C15" s="70"/>
      <c r="D15" s="70"/>
      <c r="E15" s="70"/>
      <c r="F15" s="70"/>
    </row>
    <row r="16" spans="1:6" ht="25.15" customHeight="1" x14ac:dyDescent="0.2">
      <c r="B16" s="72"/>
      <c r="C16" s="70"/>
      <c r="D16" s="70"/>
      <c r="E16" s="70"/>
      <c r="F16" s="70"/>
    </row>
    <row r="17" ht="15" customHeight="1" x14ac:dyDescent="0.2"/>
    <row r="18" ht="15" customHeight="1" x14ac:dyDescent="0.2"/>
    <row r="19" ht="15" customHeight="1" x14ac:dyDescent="0.2"/>
    <row r="20" x14ac:dyDescent="0.2"/>
  </sheetData>
  <mergeCells count="1">
    <mergeCell ref="B4:F4"/>
  </mergeCells>
  <hyperlinks>
    <hyperlink ref="A1" location="'Capital Social'!M66" display="Regresar" xr:uid="{00000000-0004-0000-0A00-000000000000}"/>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Listas!$G$1:$G$4</xm:f>
          </x14:formula1>
          <xm:sqref>E7:E16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14999847407452621"/>
  </sheetPr>
  <dimension ref="A1:L16"/>
  <sheetViews>
    <sheetView showGridLines="0" workbookViewId="0">
      <selection activeCell="G12" sqref="G12"/>
    </sheetView>
  </sheetViews>
  <sheetFormatPr baseColWidth="10" defaultColWidth="0" defaultRowHeight="12" zeroHeight="1" x14ac:dyDescent="0.2"/>
  <cols>
    <col min="1" max="1" width="11.42578125" style="30" customWidth="1"/>
    <col min="2" max="2" width="14.5703125" style="30" customWidth="1"/>
    <col min="3" max="3" width="30.7109375" style="30" customWidth="1"/>
    <col min="4" max="7" width="14.42578125" style="30" customWidth="1"/>
    <col min="8" max="8" width="11.42578125" style="30" customWidth="1"/>
    <col min="9" max="12" width="0" style="30" hidden="1" customWidth="1"/>
    <col min="13" max="16384" width="11.42578125" style="30" hidden="1"/>
  </cols>
  <sheetData>
    <row r="1" spans="1:8" ht="15" customHeight="1" x14ac:dyDescent="0.25">
      <c r="A1" s="68" t="s">
        <v>319</v>
      </c>
      <c r="B1" s="68"/>
    </row>
    <row r="2" spans="1:8" ht="15" customHeight="1" x14ac:dyDescent="0.2">
      <c r="B2" s="41" t="s">
        <v>430</v>
      </c>
    </row>
    <row r="3" spans="1:8" ht="15" customHeight="1" x14ac:dyDescent="0.2">
      <c r="C3" s="41"/>
    </row>
    <row r="4" spans="1:8" ht="15" customHeight="1" x14ac:dyDescent="0.2">
      <c r="B4" s="292" t="s">
        <v>1086</v>
      </c>
      <c r="C4" s="292"/>
      <c r="D4" s="292"/>
      <c r="E4" s="292"/>
      <c r="F4" s="292"/>
      <c r="G4" s="292"/>
      <c r="H4" s="31"/>
    </row>
    <row r="5" spans="1:8" ht="15" customHeight="1" x14ac:dyDescent="0.2">
      <c r="D5" s="31"/>
      <c r="E5" s="31"/>
      <c r="F5" s="31"/>
      <c r="G5" s="31"/>
      <c r="H5" s="31"/>
    </row>
    <row r="6" spans="1:8" ht="40.15" customHeight="1" x14ac:dyDescent="0.2">
      <c r="B6" s="25"/>
      <c r="C6" s="28"/>
      <c r="D6" s="28" t="s">
        <v>1088</v>
      </c>
      <c r="E6" s="28" t="s">
        <v>1089</v>
      </c>
      <c r="F6" s="28" t="s">
        <v>1090</v>
      </c>
      <c r="G6" s="27" t="s">
        <v>879</v>
      </c>
    </row>
    <row r="7" spans="1:8" ht="15" customHeight="1" x14ac:dyDescent="0.2">
      <c r="B7" s="286" t="s">
        <v>1085</v>
      </c>
      <c r="C7" s="88" t="s">
        <v>293</v>
      </c>
      <c r="D7" s="70">
        <v>2</v>
      </c>
      <c r="E7" s="70">
        <v>0</v>
      </c>
      <c r="F7" s="70">
        <v>2</v>
      </c>
      <c r="G7" s="70">
        <v>4</v>
      </c>
    </row>
    <row r="8" spans="1:8" ht="15" customHeight="1" x14ac:dyDescent="0.2">
      <c r="B8" s="287"/>
      <c r="C8" s="88" t="s">
        <v>876</v>
      </c>
      <c r="D8" s="70">
        <v>4</v>
      </c>
      <c r="E8" s="70">
        <v>1</v>
      </c>
      <c r="F8" s="70">
        <v>1</v>
      </c>
      <c r="G8" s="70">
        <v>6</v>
      </c>
    </row>
    <row r="9" spans="1:8" ht="15" customHeight="1" x14ac:dyDescent="0.2">
      <c r="B9" s="287"/>
      <c r="C9" s="88" t="s">
        <v>877</v>
      </c>
      <c r="D9" s="70">
        <v>4</v>
      </c>
      <c r="E9" s="70">
        <v>3</v>
      </c>
      <c r="F9" s="70">
        <v>0</v>
      </c>
      <c r="G9" s="70">
        <v>7</v>
      </c>
    </row>
    <row r="10" spans="1:8" ht="15" customHeight="1" x14ac:dyDescent="0.2">
      <c r="B10" s="288"/>
      <c r="C10" s="88" t="s">
        <v>878</v>
      </c>
      <c r="D10" s="70">
        <v>0</v>
      </c>
      <c r="E10" s="70">
        <v>1</v>
      </c>
      <c r="F10" s="70">
        <v>0</v>
      </c>
      <c r="G10" s="70">
        <v>1</v>
      </c>
    </row>
    <row r="11" spans="1:8" ht="15" customHeight="1" x14ac:dyDescent="0.2">
      <c r="B11" s="289" t="s">
        <v>1087</v>
      </c>
      <c r="C11" s="89" t="s">
        <v>870</v>
      </c>
      <c r="D11" s="70">
        <v>6</v>
      </c>
      <c r="E11" s="70">
        <v>3</v>
      </c>
      <c r="F11" s="70">
        <v>3</v>
      </c>
      <c r="G11" s="70">
        <v>12</v>
      </c>
    </row>
    <row r="12" spans="1:8" ht="15" customHeight="1" x14ac:dyDescent="0.2">
      <c r="B12" s="290"/>
      <c r="C12" s="89" t="s">
        <v>871</v>
      </c>
      <c r="D12" s="70">
        <v>4</v>
      </c>
      <c r="E12" s="70">
        <v>2</v>
      </c>
      <c r="F12" s="70">
        <v>0</v>
      </c>
      <c r="G12" s="70">
        <v>6</v>
      </c>
    </row>
    <row r="13" spans="1:8" ht="15" customHeight="1" x14ac:dyDescent="0.2">
      <c r="B13" s="291"/>
      <c r="C13" s="89" t="s">
        <v>22</v>
      </c>
      <c r="D13" s="70">
        <v>10</v>
      </c>
      <c r="E13" s="70">
        <v>5</v>
      </c>
      <c r="F13" s="70">
        <v>3</v>
      </c>
      <c r="G13" s="70">
        <v>18</v>
      </c>
    </row>
    <row r="14" spans="1:8" ht="15" customHeight="1" x14ac:dyDescent="0.2"/>
    <row r="15" spans="1:8" ht="15" customHeight="1" x14ac:dyDescent="0.2"/>
    <row r="16" spans="1:8" ht="15" customHeight="1" x14ac:dyDescent="0.2"/>
  </sheetData>
  <mergeCells count="3">
    <mergeCell ref="B7:B10"/>
    <mergeCell ref="B11:B13"/>
    <mergeCell ref="B4:G4"/>
  </mergeCells>
  <hyperlinks>
    <hyperlink ref="A1" location="'Capital Social'!M120" display="Regresar" xr:uid="{00000000-0004-0000-0B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14999847407452621"/>
  </sheetPr>
  <dimension ref="A1:L15"/>
  <sheetViews>
    <sheetView showGridLines="0" zoomScaleNormal="100" workbookViewId="0">
      <selection activeCell="C12" sqref="C12"/>
    </sheetView>
  </sheetViews>
  <sheetFormatPr baseColWidth="10" defaultColWidth="0" defaultRowHeight="12" zeroHeight="1" x14ac:dyDescent="0.2"/>
  <cols>
    <col min="1" max="2" width="11.42578125" style="30" customWidth="1"/>
    <col min="3" max="3" width="47.28515625" style="30" customWidth="1"/>
    <col min="4" max="7" width="17.7109375" style="30" customWidth="1"/>
    <col min="8" max="8" width="11.42578125" style="30" customWidth="1"/>
    <col min="9" max="9" width="11.42578125" style="30" hidden="1" customWidth="1"/>
    <col min="10" max="12" width="0" style="30" hidden="1" customWidth="1"/>
    <col min="13" max="16384" width="11.42578125" style="30" hidden="1"/>
  </cols>
  <sheetData>
    <row r="1" spans="1:10" ht="15" customHeight="1" x14ac:dyDescent="0.25">
      <c r="A1" s="68" t="s">
        <v>319</v>
      </c>
      <c r="B1" s="68"/>
    </row>
    <row r="2" spans="1:10" ht="15" customHeight="1" x14ac:dyDescent="0.2">
      <c r="B2" s="41" t="s">
        <v>431</v>
      </c>
    </row>
    <row r="3" spans="1:10" ht="15" customHeight="1" x14ac:dyDescent="0.2">
      <c r="C3" s="41"/>
    </row>
    <row r="4" spans="1:10" ht="15" customHeight="1" x14ac:dyDescent="0.2">
      <c r="B4" s="292" t="s">
        <v>1091</v>
      </c>
      <c r="C4" s="292"/>
      <c r="D4" s="31"/>
      <c r="E4" s="31"/>
      <c r="F4" s="31"/>
      <c r="G4" s="31"/>
      <c r="H4" s="31"/>
      <c r="I4" s="31"/>
      <c r="J4" s="31"/>
    </row>
    <row r="5" spans="1:10" ht="15" customHeight="1" x14ac:dyDescent="0.2">
      <c r="D5" s="32"/>
      <c r="E5" s="32"/>
      <c r="F5" s="32"/>
      <c r="G5" s="32"/>
      <c r="H5" s="32"/>
      <c r="I5" s="32"/>
      <c r="J5" s="32"/>
    </row>
    <row r="6" spans="1:10" ht="40.15" customHeight="1" x14ac:dyDescent="0.2">
      <c r="B6" s="25"/>
      <c r="C6" s="28"/>
      <c r="D6" s="28" t="s">
        <v>293</v>
      </c>
      <c r="E6" s="28" t="s">
        <v>876</v>
      </c>
      <c r="F6" s="28" t="s">
        <v>877</v>
      </c>
      <c r="G6" s="26" t="s">
        <v>878</v>
      </c>
    </row>
    <row r="7" spans="1:10" ht="15" customHeight="1" x14ac:dyDescent="0.2">
      <c r="B7" s="293" t="s">
        <v>870</v>
      </c>
      <c r="C7" s="77" t="s">
        <v>1171</v>
      </c>
      <c r="D7" s="70">
        <v>84</v>
      </c>
      <c r="E7" s="70">
        <v>84</v>
      </c>
      <c r="F7" s="70">
        <v>84</v>
      </c>
      <c r="G7" s="70">
        <v>84</v>
      </c>
    </row>
    <row r="8" spans="1:10" ht="15" customHeight="1" x14ac:dyDescent="0.2">
      <c r="B8" s="294"/>
      <c r="C8" s="77" t="s">
        <v>1172</v>
      </c>
      <c r="D8" s="212">
        <v>1</v>
      </c>
      <c r="E8" s="212">
        <v>1</v>
      </c>
      <c r="F8" s="212">
        <v>1</v>
      </c>
      <c r="G8" s="212">
        <v>1</v>
      </c>
    </row>
    <row r="9" spans="1:10" ht="30" customHeight="1" x14ac:dyDescent="0.2">
      <c r="B9" s="295"/>
      <c r="C9" s="77" t="s">
        <v>1173</v>
      </c>
      <c r="D9" s="296" t="s">
        <v>1213</v>
      </c>
      <c r="E9" s="297"/>
      <c r="F9" s="297"/>
      <c r="G9" s="298"/>
    </row>
    <row r="10" spans="1:10" ht="15" customHeight="1" x14ac:dyDescent="0.2">
      <c r="B10" s="293" t="s">
        <v>871</v>
      </c>
      <c r="C10" s="77" t="s">
        <v>1171</v>
      </c>
      <c r="D10" s="70">
        <v>5</v>
      </c>
      <c r="E10" s="70">
        <v>5</v>
      </c>
      <c r="F10" s="70">
        <v>5</v>
      </c>
      <c r="G10" s="70">
        <v>5</v>
      </c>
    </row>
    <row r="11" spans="1:10" ht="15" customHeight="1" x14ac:dyDescent="0.2">
      <c r="B11" s="294"/>
      <c r="C11" s="77" t="s">
        <v>1172</v>
      </c>
      <c r="D11" s="212">
        <v>1</v>
      </c>
      <c r="E11" s="212">
        <v>1</v>
      </c>
      <c r="F11" s="212">
        <v>1</v>
      </c>
      <c r="G11" s="212">
        <v>1</v>
      </c>
    </row>
    <row r="12" spans="1:10" ht="30" customHeight="1" x14ac:dyDescent="0.2">
      <c r="B12" s="295"/>
      <c r="C12" s="77" t="s">
        <v>1173</v>
      </c>
      <c r="D12" s="296" t="s">
        <v>1213</v>
      </c>
      <c r="E12" s="297"/>
      <c r="F12" s="297"/>
      <c r="G12" s="298"/>
    </row>
    <row r="13" spans="1:10" ht="15" customHeight="1" x14ac:dyDescent="0.2"/>
    <row r="14" spans="1:10" ht="15" customHeight="1" x14ac:dyDescent="0.2"/>
    <row r="15" spans="1:10" ht="15" customHeight="1" x14ac:dyDescent="0.2"/>
  </sheetData>
  <mergeCells count="5">
    <mergeCell ref="B7:B9"/>
    <mergeCell ref="B10:B12"/>
    <mergeCell ref="B4:C4"/>
    <mergeCell ref="D9:G9"/>
    <mergeCell ref="D12:G12"/>
  </mergeCells>
  <hyperlinks>
    <hyperlink ref="A1" location="'Capital Social'!M121" display="Regresar" xr:uid="{00000000-0004-0000-0C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14999847407452621"/>
  </sheetPr>
  <dimension ref="A1:I36"/>
  <sheetViews>
    <sheetView showGridLines="0" workbookViewId="0">
      <selection activeCell="G28" sqref="G28"/>
    </sheetView>
  </sheetViews>
  <sheetFormatPr baseColWidth="10" defaultColWidth="0" defaultRowHeight="12" zeroHeight="1" x14ac:dyDescent="0.2"/>
  <cols>
    <col min="1" max="1" width="9.140625" style="30" customWidth="1"/>
    <col min="2" max="2" width="66.7109375" style="30" customWidth="1"/>
    <col min="3" max="6" width="17.7109375" style="30" customWidth="1"/>
    <col min="7" max="7" width="11.42578125" style="30" customWidth="1"/>
    <col min="8" max="9" width="0" style="30" hidden="1" customWidth="1"/>
    <col min="10" max="16384" width="11.42578125" style="30" hidden="1"/>
  </cols>
  <sheetData>
    <row r="1" spans="1:9" ht="15" customHeight="1" x14ac:dyDescent="0.2">
      <c r="A1" s="183" t="s">
        <v>319</v>
      </c>
    </row>
    <row r="2" spans="1:9" ht="15" customHeight="1" x14ac:dyDescent="0.2">
      <c r="B2" s="41" t="s">
        <v>432</v>
      </c>
      <c r="C2" s="222" t="s">
        <v>1193</v>
      </c>
    </row>
    <row r="3" spans="1:9" ht="15" customHeight="1" x14ac:dyDescent="0.2">
      <c r="B3" s="41"/>
      <c r="C3" s="222" t="s">
        <v>1196</v>
      </c>
    </row>
    <row r="4" spans="1:9" ht="15" customHeight="1" x14ac:dyDescent="0.2">
      <c r="B4" s="292"/>
      <c r="C4" s="292"/>
      <c r="D4" s="292"/>
      <c r="E4" s="292"/>
      <c r="F4" s="292"/>
      <c r="G4" s="31"/>
      <c r="H4" s="31"/>
      <c r="I4" s="31"/>
    </row>
    <row r="5" spans="1:9" ht="15" customHeight="1" x14ac:dyDescent="0.2">
      <c r="C5" s="32"/>
      <c r="D5" s="32"/>
      <c r="E5" s="32"/>
      <c r="F5" s="32"/>
      <c r="G5" s="32"/>
      <c r="H5" s="32"/>
      <c r="I5" s="32"/>
    </row>
    <row r="6" spans="1:9" ht="40.15" customHeight="1" x14ac:dyDescent="0.2">
      <c r="B6" s="25" t="s">
        <v>294</v>
      </c>
      <c r="C6" s="28" t="s">
        <v>293</v>
      </c>
      <c r="D6" s="28" t="s">
        <v>876</v>
      </c>
      <c r="E6" s="28" t="s">
        <v>877</v>
      </c>
      <c r="F6" s="26" t="s">
        <v>878</v>
      </c>
    </row>
    <row r="7" spans="1:9" ht="15" customHeight="1" x14ac:dyDescent="0.2">
      <c r="B7" s="77" t="s">
        <v>114</v>
      </c>
      <c r="C7" s="76" t="s">
        <v>434</v>
      </c>
      <c r="D7" s="76" t="s">
        <v>434</v>
      </c>
      <c r="E7" s="76" t="s">
        <v>434</v>
      </c>
      <c r="F7" s="76" t="s">
        <v>434</v>
      </c>
    </row>
    <row r="8" spans="1:9" ht="15" customHeight="1" x14ac:dyDescent="0.2">
      <c r="B8" s="77" t="s">
        <v>115</v>
      </c>
      <c r="C8" s="208"/>
      <c r="D8" s="208"/>
      <c r="E8" s="208"/>
      <c r="F8" s="208"/>
    </row>
    <row r="9" spans="1:9" ht="15" customHeight="1" x14ac:dyDescent="0.2">
      <c r="B9" s="77" t="s">
        <v>116</v>
      </c>
      <c r="C9" s="208"/>
      <c r="D9" s="208"/>
      <c r="E9" s="208"/>
      <c r="F9" s="208"/>
    </row>
    <row r="10" spans="1:9" ht="15" customHeight="1" x14ac:dyDescent="0.2">
      <c r="B10" s="77" t="s">
        <v>117</v>
      </c>
      <c r="C10" s="208" t="s">
        <v>434</v>
      </c>
      <c r="D10" s="208" t="s">
        <v>434</v>
      </c>
      <c r="E10" s="208" t="s">
        <v>434</v>
      </c>
      <c r="F10" s="208" t="s">
        <v>434</v>
      </c>
    </row>
    <row r="11" spans="1:9" ht="15" customHeight="1" x14ac:dyDescent="0.2">
      <c r="B11" s="77" t="s">
        <v>118</v>
      </c>
      <c r="C11" s="208"/>
      <c r="D11" s="208"/>
      <c r="E11" s="208"/>
      <c r="F11" s="208"/>
    </row>
    <row r="12" spans="1:9" ht="15" customHeight="1" x14ac:dyDescent="0.2">
      <c r="B12" s="213" t="s">
        <v>119</v>
      </c>
      <c r="C12" s="208"/>
      <c r="D12" s="208"/>
      <c r="E12" s="208"/>
      <c r="F12" s="208"/>
    </row>
    <row r="13" spans="1:9" ht="15" customHeight="1" x14ac:dyDescent="0.2">
      <c r="B13" s="77" t="s">
        <v>120</v>
      </c>
      <c r="C13" s="208"/>
      <c r="D13" s="208"/>
      <c r="E13" s="208"/>
      <c r="F13" s="208"/>
    </row>
    <row r="14" spans="1:9" ht="15" customHeight="1" x14ac:dyDescent="0.2">
      <c r="B14" s="77" t="s">
        <v>121</v>
      </c>
      <c r="C14" s="208"/>
      <c r="D14" s="208"/>
      <c r="E14" s="208"/>
      <c r="F14" s="208"/>
    </row>
    <row r="15" spans="1:9" ht="15" customHeight="1" x14ac:dyDescent="0.2">
      <c r="B15" s="77" t="s">
        <v>122</v>
      </c>
      <c r="C15" s="208" t="s">
        <v>434</v>
      </c>
      <c r="D15" s="208" t="s">
        <v>434</v>
      </c>
      <c r="E15" s="208" t="s">
        <v>434</v>
      </c>
      <c r="F15" s="208" t="s">
        <v>434</v>
      </c>
    </row>
    <row r="16" spans="1:9" ht="15" customHeight="1" x14ac:dyDescent="0.2">
      <c r="B16" s="77" t="s">
        <v>123</v>
      </c>
      <c r="C16" s="208" t="s">
        <v>434</v>
      </c>
      <c r="D16" s="208" t="s">
        <v>434</v>
      </c>
      <c r="E16" s="208" t="s">
        <v>434</v>
      </c>
      <c r="F16" s="208" t="s">
        <v>434</v>
      </c>
    </row>
    <row r="17" spans="1:6" ht="15" customHeight="1" x14ac:dyDescent="0.2">
      <c r="B17" s="77" t="s">
        <v>124</v>
      </c>
      <c r="C17" s="208"/>
      <c r="D17" s="208"/>
      <c r="E17" s="208" t="s">
        <v>434</v>
      </c>
      <c r="F17" s="208" t="s">
        <v>434</v>
      </c>
    </row>
    <row r="18" spans="1:6" ht="15" customHeight="1" x14ac:dyDescent="0.2">
      <c r="B18" s="77" t="s">
        <v>125</v>
      </c>
      <c r="C18" s="208"/>
      <c r="D18" s="208"/>
      <c r="E18" s="208"/>
      <c r="F18" s="208"/>
    </row>
    <row r="19" spans="1:6" ht="15" customHeight="1" x14ac:dyDescent="0.2">
      <c r="B19" s="77" t="s">
        <v>126</v>
      </c>
      <c r="C19" s="208"/>
      <c r="D19" s="208"/>
      <c r="E19" s="208"/>
      <c r="F19" s="208"/>
    </row>
    <row r="20" spans="1:6" ht="15" customHeight="1" x14ac:dyDescent="0.2">
      <c r="B20" s="77" t="s">
        <v>127</v>
      </c>
      <c r="C20" s="208"/>
      <c r="D20" s="208"/>
      <c r="E20" s="208"/>
      <c r="F20" s="208"/>
    </row>
    <row r="21" spans="1:6" ht="15" customHeight="1" x14ac:dyDescent="0.2">
      <c r="B21" s="77" t="s">
        <v>128</v>
      </c>
      <c r="C21" s="208"/>
      <c r="D21" s="208"/>
      <c r="E21" s="208"/>
      <c r="F21" s="208"/>
    </row>
    <row r="22" spans="1:6" ht="15" customHeight="1" x14ac:dyDescent="0.2">
      <c r="B22" s="77" t="s">
        <v>129</v>
      </c>
      <c r="C22" s="208" t="s">
        <v>434</v>
      </c>
      <c r="D22" s="208" t="s">
        <v>434</v>
      </c>
      <c r="E22" s="208" t="s">
        <v>434</v>
      </c>
      <c r="F22" s="208" t="s">
        <v>434</v>
      </c>
    </row>
    <row r="23" spans="1:6" ht="15" customHeight="1" x14ac:dyDescent="0.2">
      <c r="B23" s="77" t="s">
        <v>130</v>
      </c>
      <c r="C23" s="208" t="s">
        <v>434</v>
      </c>
      <c r="D23" s="208" t="s">
        <v>434</v>
      </c>
      <c r="E23" s="208" t="s">
        <v>434</v>
      </c>
      <c r="F23" s="208" t="s">
        <v>434</v>
      </c>
    </row>
    <row r="24" spans="1:6" ht="15" customHeight="1" x14ac:dyDescent="0.2">
      <c r="B24" s="77" t="s">
        <v>131</v>
      </c>
      <c r="C24" s="208"/>
      <c r="D24" s="208"/>
      <c r="E24" s="208"/>
      <c r="F24" s="208"/>
    </row>
    <row r="25" spans="1:6" ht="15" customHeight="1" x14ac:dyDescent="0.2">
      <c r="B25" s="77" t="s">
        <v>132</v>
      </c>
      <c r="C25" s="208" t="s">
        <v>434</v>
      </c>
      <c r="D25" s="208" t="s">
        <v>434</v>
      </c>
      <c r="E25" s="208" t="s">
        <v>434</v>
      </c>
      <c r="F25" s="208" t="s">
        <v>434</v>
      </c>
    </row>
    <row r="26" spans="1:6" ht="15" customHeight="1" x14ac:dyDescent="0.2">
      <c r="B26" s="77" t="s">
        <v>133</v>
      </c>
      <c r="C26" s="208"/>
      <c r="D26" s="208"/>
      <c r="E26" s="208"/>
      <c r="F26" s="208"/>
    </row>
    <row r="27" spans="1:6" ht="15" customHeight="1" x14ac:dyDescent="0.2">
      <c r="B27" s="77" t="s">
        <v>134</v>
      </c>
      <c r="C27" s="208" t="s">
        <v>434</v>
      </c>
      <c r="D27" s="208" t="s">
        <v>434</v>
      </c>
      <c r="E27" s="208" t="s">
        <v>434</v>
      </c>
      <c r="F27" s="208" t="s">
        <v>434</v>
      </c>
    </row>
    <row r="28" spans="1:6" ht="15" customHeight="1" x14ac:dyDescent="0.2">
      <c r="B28" s="77" t="s">
        <v>295</v>
      </c>
      <c r="C28" s="208" t="s">
        <v>434</v>
      </c>
      <c r="D28" s="208" t="s">
        <v>434</v>
      </c>
      <c r="E28" s="208" t="s">
        <v>434</v>
      </c>
      <c r="F28" s="208" t="s">
        <v>434</v>
      </c>
    </row>
    <row r="29" spans="1:6" ht="15" customHeight="1" x14ac:dyDescent="0.2">
      <c r="B29" s="77" t="s">
        <v>296</v>
      </c>
      <c r="C29" s="208" t="s">
        <v>434</v>
      </c>
      <c r="D29" s="208" t="s">
        <v>434</v>
      </c>
      <c r="E29" s="208" t="s">
        <v>434</v>
      </c>
      <c r="F29" s="208" t="s">
        <v>434</v>
      </c>
    </row>
    <row r="30" spans="1:6" ht="15" customHeight="1" x14ac:dyDescent="0.2">
      <c r="B30" s="213" t="s">
        <v>1214</v>
      </c>
      <c r="C30" s="208" t="s">
        <v>434</v>
      </c>
      <c r="D30" s="208" t="s">
        <v>434</v>
      </c>
      <c r="E30" s="208" t="s">
        <v>434</v>
      </c>
      <c r="F30" s="208" t="s">
        <v>434</v>
      </c>
    </row>
    <row r="31" spans="1:6" ht="15" customHeight="1" x14ac:dyDescent="0.2">
      <c r="A31" s="209"/>
      <c r="B31" s="77" t="s">
        <v>1195</v>
      </c>
      <c r="C31" s="208"/>
      <c r="D31" s="208" t="s">
        <v>434</v>
      </c>
      <c r="E31" s="208" t="s">
        <v>434</v>
      </c>
      <c r="F31" s="208" t="s">
        <v>434</v>
      </c>
    </row>
    <row r="32" spans="1:6" ht="15" customHeight="1" x14ac:dyDescent="0.2">
      <c r="A32" s="209"/>
      <c r="B32" s="77" t="s">
        <v>1194</v>
      </c>
      <c r="C32" s="208"/>
      <c r="D32" s="208" t="s">
        <v>434</v>
      </c>
      <c r="E32" s="208" t="s">
        <v>434</v>
      </c>
      <c r="F32" s="208"/>
    </row>
    <row r="33" spans="1:6" ht="15" customHeight="1" x14ac:dyDescent="0.2">
      <c r="A33" s="209"/>
      <c r="B33" s="77" t="s">
        <v>1197</v>
      </c>
      <c r="C33" s="208" t="s">
        <v>434</v>
      </c>
      <c r="D33" s="208" t="s">
        <v>434</v>
      </c>
      <c r="E33" s="208" t="s">
        <v>434</v>
      </c>
      <c r="F33" s="208" t="s">
        <v>434</v>
      </c>
    </row>
    <row r="34" spans="1:6" ht="15" customHeight="1" x14ac:dyDescent="0.2"/>
    <row r="35" spans="1:6" ht="15" customHeight="1" x14ac:dyDescent="0.2"/>
    <row r="36" spans="1:6" ht="15" customHeight="1" x14ac:dyDescent="0.2"/>
  </sheetData>
  <mergeCells count="1">
    <mergeCell ref="B4:F4"/>
  </mergeCells>
  <hyperlinks>
    <hyperlink ref="A1" location="'Capital Social'!M136" display="Regresar" xr:uid="{00000000-0004-0000-0D00-000000000000}"/>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D00-000000000000}">
          <x14:formula1>
            <xm:f>Listas!$B$1</xm:f>
          </x14:formula1>
          <xm:sqref>C7:F33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0.14999847407452621"/>
  </sheetPr>
  <dimension ref="A1:I22"/>
  <sheetViews>
    <sheetView showGridLines="0" zoomScaleNormal="100" workbookViewId="0">
      <selection activeCell="G3" sqref="G3"/>
    </sheetView>
  </sheetViews>
  <sheetFormatPr baseColWidth="10" defaultColWidth="0" defaultRowHeight="12" zeroHeight="1" x14ac:dyDescent="0.2"/>
  <cols>
    <col min="1" max="1" width="11.42578125" style="1" customWidth="1"/>
    <col min="2" max="2" width="45.28515625" style="1" customWidth="1"/>
    <col min="3" max="6" width="13.85546875" style="1" customWidth="1"/>
    <col min="7" max="7" width="11.42578125" style="1" customWidth="1"/>
    <col min="8" max="9" width="0" style="1" hidden="1" customWidth="1"/>
    <col min="10" max="16384" width="11.42578125" style="1" hidden="1"/>
  </cols>
  <sheetData>
    <row r="1" spans="1:9" ht="15" customHeight="1" x14ac:dyDescent="0.25">
      <c r="A1" s="68" t="s">
        <v>319</v>
      </c>
    </row>
    <row r="2" spans="1:9" ht="15" customHeight="1" x14ac:dyDescent="0.2">
      <c r="A2" s="22"/>
      <c r="B2" s="11" t="s">
        <v>433</v>
      </c>
    </row>
    <row r="3" spans="1:9" ht="15" customHeight="1" x14ac:dyDescent="0.2">
      <c r="G3" s="15"/>
      <c r="H3" s="15"/>
      <c r="I3" s="15"/>
    </row>
    <row r="4" spans="1:9" ht="15" customHeight="1" x14ac:dyDescent="0.2">
      <c r="B4" s="299" t="s">
        <v>1092</v>
      </c>
      <c r="C4" s="299"/>
      <c r="D4" s="299"/>
      <c r="E4" s="299"/>
      <c r="F4" s="299"/>
      <c r="G4" s="15"/>
      <c r="H4" s="15"/>
      <c r="I4" s="15"/>
    </row>
    <row r="5" spans="1:9" ht="15" customHeight="1" x14ac:dyDescent="0.2">
      <c r="C5" s="16"/>
      <c r="D5" s="16"/>
      <c r="E5" s="16"/>
      <c r="F5" s="16"/>
      <c r="G5" s="16"/>
      <c r="H5" s="16"/>
      <c r="I5" s="16"/>
    </row>
    <row r="6" spans="1:9" ht="40.15" customHeight="1" x14ac:dyDescent="0.2">
      <c r="B6" s="14" t="s">
        <v>1170</v>
      </c>
      <c r="C6" s="18" t="s">
        <v>293</v>
      </c>
      <c r="D6" s="18" t="s">
        <v>876</v>
      </c>
      <c r="E6" s="18" t="s">
        <v>877</v>
      </c>
      <c r="F6" s="17" t="s">
        <v>878</v>
      </c>
    </row>
    <row r="7" spans="1:9" ht="15" customHeight="1" x14ac:dyDescent="0.2">
      <c r="B7" s="75" t="s">
        <v>135</v>
      </c>
      <c r="C7" s="208"/>
      <c r="D7" s="208" t="s">
        <v>434</v>
      </c>
      <c r="E7" s="208"/>
      <c r="F7" s="208"/>
    </row>
    <row r="8" spans="1:9" ht="15" customHeight="1" x14ac:dyDescent="0.2">
      <c r="B8" s="75" t="s">
        <v>136</v>
      </c>
      <c r="C8" s="208"/>
      <c r="D8" s="208" t="s">
        <v>434</v>
      </c>
      <c r="E8" s="208" t="s">
        <v>434</v>
      </c>
      <c r="F8" s="208"/>
    </row>
    <row r="9" spans="1:9" ht="15" customHeight="1" x14ac:dyDescent="0.2">
      <c r="B9" s="75" t="s">
        <v>137</v>
      </c>
      <c r="C9" s="208" t="s">
        <v>434</v>
      </c>
      <c r="D9" s="208" t="s">
        <v>434</v>
      </c>
      <c r="E9" s="208" t="s">
        <v>434</v>
      </c>
      <c r="F9" s="208" t="s">
        <v>434</v>
      </c>
    </row>
    <row r="10" spans="1:9" ht="15" customHeight="1" x14ac:dyDescent="0.2">
      <c r="B10" s="75" t="s">
        <v>138</v>
      </c>
      <c r="C10" s="208"/>
      <c r="D10" s="208"/>
      <c r="E10" s="208"/>
      <c r="F10" s="208"/>
    </row>
    <row r="11" spans="1:9" ht="15" customHeight="1" x14ac:dyDescent="0.2">
      <c r="B11" s="75" t="s">
        <v>139</v>
      </c>
      <c r="C11" s="208"/>
      <c r="D11" s="208"/>
      <c r="E11" s="208"/>
      <c r="F11" s="208"/>
    </row>
    <row r="12" spans="1:9" ht="15" customHeight="1" x14ac:dyDescent="0.2">
      <c r="B12" s="75" t="s">
        <v>881</v>
      </c>
      <c r="C12" s="208"/>
      <c r="D12" s="208"/>
      <c r="E12" s="208"/>
      <c r="F12" s="208"/>
    </row>
    <row r="13" spans="1:9" ht="15" customHeight="1" x14ac:dyDescent="0.2">
      <c r="B13" s="75" t="s">
        <v>50</v>
      </c>
      <c r="C13" s="208"/>
      <c r="D13" s="208"/>
      <c r="E13" s="208"/>
      <c r="F13" s="208"/>
    </row>
    <row r="14" spans="1:9" ht="15" customHeight="1" x14ac:dyDescent="0.2"/>
    <row r="15" spans="1:9" ht="15" customHeight="1" x14ac:dyDescent="0.2"/>
    <row r="16" spans="1:9" ht="15" customHeight="1" x14ac:dyDescent="0.2"/>
    <row r="17" hidden="1" x14ac:dyDescent="0.2"/>
    <row r="18" hidden="1" x14ac:dyDescent="0.2"/>
    <row r="19" hidden="1" x14ac:dyDescent="0.2"/>
    <row r="20" hidden="1" x14ac:dyDescent="0.2"/>
    <row r="21" hidden="1" x14ac:dyDescent="0.2"/>
    <row r="22" hidden="1" x14ac:dyDescent="0.2"/>
  </sheetData>
  <mergeCells count="1">
    <mergeCell ref="B4:F4"/>
  </mergeCells>
  <hyperlinks>
    <hyperlink ref="A1" location="'Capital Social'!M137" display="Regresar" xr:uid="{00000000-0004-0000-0E00-000000000000}"/>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E00-000000000000}">
          <x14:formula1>
            <xm:f>Listas!$B$1</xm:f>
          </x14:formula1>
          <xm:sqref>C7:F13</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ACC8"/>
    <pageSetUpPr autoPageBreaks="0"/>
  </sheetPr>
  <dimension ref="A1:S247"/>
  <sheetViews>
    <sheetView showGridLines="0" topLeftCell="H1" zoomScaleNormal="100" zoomScaleSheetLayoutView="100" workbookViewId="0">
      <pane ySplit="6" topLeftCell="A7" activePane="bottomLeft" state="frozen"/>
      <selection activeCell="G3" sqref="G3"/>
      <selection pane="bottomLeft" activeCell="N48" sqref="N48"/>
    </sheetView>
  </sheetViews>
  <sheetFormatPr baseColWidth="10" defaultColWidth="11.42578125" defaultRowHeight="12" x14ac:dyDescent="0.25"/>
  <cols>
    <col min="1" max="5" width="3.7109375" style="7" hidden="1" customWidth="1"/>
    <col min="6" max="6" width="16.7109375" style="45" customWidth="1"/>
    <col min="7" max="7" width="15.7109375" style="129" customWidth="1"/>
    <col min="8" max="8" width="20.7109375" style="129" customWidth="1"/>
    <col min="9" max="9" width="5.7109375" style="102" customWidth="1"/>
    <col min="10" max="10" width="8.28515625" style="102" hidden="1" customWidth="1"/>
    <col min="11" max="11" width="4.85546875" style="101" customWidth="1"/>
    <col min="12" max="12" width="57.7109375" style="161" customWidth="1"/>
    <col min="13" max="13" width="7.7109375" style="161" customWidth="1"/>
    <col min="14" max="14" width="45.7109375" style="161" customWidth="1"/>
    <col min="15" max="15" width="3.7109375" style="47" customWidth="1"/>
    <col min="16" max="16" width="11.42578125" style="100"/>
    <col min="17" max="16384" width="11.42578125" style="101"/>
  </cols>
  <sheetData>
    <row r="1" spans="1:16" s="45" customFormat="1" ht="15" hidden="1" customHeight="1" x14ac:dyDescent="0.25">
      <c r="A1" s="7"/>
      <c r="B1" s="7"/>
      <c r="C1" s="7"/>
      <c r="D1" s="7"/>
      <c r="E1" s="7"/>
      <c r="G1" s="58"/>
      <c r="H1" s="58"/>
      <c r="I1" s="54"/>
      <c r="J1" s="54"/>
      <c r="K1" s="58"/>
      <c r="L1" s="157" t="s">
        <v>400</v>
      </c>
      <c r="M1" s="157"/>
      <c r="N1" s="157"/>
      <c r="O1" s="55">
        <f t="shared" ref="O1" si="0">COUNTIFS(O$7:O$302,1,$E$7:$E$302,"*")</f>
        <v>45</v>
      </c>
    </row>
    <row r="2" spans="1:16" s="45" customFormat="1" ht="15" hidden="1" customHeight="1" x14ac:dyDescent="0.25">
      <c r="A2" s="55">
        <v>68</v>
      </c>
      <c r="B2" s="55"/>
      <c r="C2" s="55"/>
      <c r="D2" s="55"/>
      <c r="E2" s="55">
        <v>45</v>
      </c>
      <c r="F2" s="57">
        <v>58</v>
      </c>
      <c r="G2" s="58"/>
      <c r="H2" s="58"/>
      <c r="I2" s="54"/>
      <c r="J2" s="54"/>
      <c r="K2" s="158"/>
      <c r="L2" s="157" t="s">
        <v>399</v>
      </c>
      <c r="M2" s="157"/>
      <c r="N2" s="157"/>
      <c r="O2" s="55">
        <f t="shared" ref="O2" si="1">COUNTIFS(O$7:O$302,1,$E$7:$E$302,"")</f>
        <v>68</v>
      </c>
    </row>
    <row r="3" spans="1:16" s="45" customFormat="1" ht="15" customHeight="1" x14ac:dyDescent="0.25">
      <c r="A3" s="55"/>
      <c r="B3" s="55"/>
      <c r="C3" s="55"/>
      <c r="D3" s="55"/>
      <c r="E3" s="55"/>
      <c r="F3" s="57"/>
      <c r="G3" s="57" t="s">
        <v>963</v>
      </c>
      <c r="H3" s="58"/>
      <c r="I3" s="54"/>
      <c r="J3" s="54"/>
      <c r="K3" s="158"/>
      <c r="L3"/>
      <c r="M3" s="157"/>
      <c r="N3" s="157"/>
      <c r="O3" s="55"/>
    </row>
    <row r="4" spans="1:16" s="45" customFormat="1" ht="15" customHeight="1" x14ac:dyDescent="0.25">
      <c r="A4" s="55"/>
      <c r="B4" s="55"/>
      <c r="C4" s="55"/>
      <c r="D4" s="55"/>
      <c r="E4" s="55"/>
      <c r="F4" s="57"/>
      <c r="G4" s="57"/>
      <c r="H4" s="58"/>
      <c r="I4" s="54"/>
      <c r="J4" s="54"/>
      <c r="K4" s="158"/>
      <c r="M4" s="157"/>
      <c r="N4" s="157"/>
      <c r="O4" s="55"/>
    </row>
    <row r="5" spans="1:16" s="45" customFormat="1" ht="15" customHeight="1" x14ac:dyDescent="0.25">
      <c r="A5" s="55"/>
      <c r="B5" s="55"/>
      <c r="C5" s="55"/>
      <c r="D5" s="55"/>
      <c r="E5" s="55"/>
      <c r="F5" s="57"/>
      <c r="G5" s="133" t="s">
        <v>405</v>
      </c>
      <c r="H5" s="58"/>
      <c r="I5" s="54"/>
      <c r="J5" s="54"/>
      <c r="K5" s="158"/>
      <c r="M5" s="157"/>
      <c r="N5" s="157"/>
      <c r="O5" s="55"/>
    </row>
    <row r="6" spans="1:16" s="6" customFormat="1" ht="70.150000000000006" customHeight="1" x14ac:dyDescent="0.25">
      <c r="A6" s="186" t="s">
        <v>23</v>
      </c>
      <c r="B6" s="186" t="s">
        <v>24</v>
      </c>
      <c r="C6" s="46" t="s">
        <v>407</v>
      </c>
      <c r="D6" s="46" t="s">
        <v>408</v>
      </c>
      <c r="E6" s="46" t="s">
        <v>84</v>
      </c>
      <c r="F6" s="45" t="s">
        <v>26</v>
      </c>
      <c r="G6" s="5" t="s">
        <v>83</v>
      </c>
      <c r="H6" s="3" t="s">
        <v>409</v>
      </c>
      <c r="I6" s="3" t="s">
        <v>304</v>
      </c>
      <c r="J6" s="3" t="s">
        <v>406</v>
      </c>
      <c r="K6" s="311" t="s">
        <v>27</v>
      </c>
      <c r="L6" s="312"/>
      <c r="M6" s="246" t="s">
        <v>435</v>
      </c>
      <c r="N6" s="247"/>
      <c r="O6" s="4" t="s">
        <v>421</v>
      </c>
      <c r="P6" s="189"/>
    </row>
    <row r="7" spans="1:16" s="47" customFormat="1" ht="15" customHeight="1" x14ac:dyDescent="0.25">
      <c r="A7" s="7">
        <v>1</v>
      </c>
      <c r="B7" s="7">
        <v>0</v>
      </c>
      <c r="C7" s="7" t="s">
        <v>741</v>
      </c>
      <c r="D7" s="7" t="s">
        <v>401</v>
      </c>
      <c r="E7" s="7"/>
      <c r="F7" s="45" t="s">
        <v>28</v>
      </c>
      <c r="G7" s="116" t="s">
        <v>2</v>
      </c>
      <c r="H7" s="116" t="s">
        <v>410</v>
      </c>
      <c r="I7" s="108">
        <v>1</v>
      </c>
      <c r="J7" s="109" t="s">
        <v>604</v>
      </c>
      <c r="K7" s="307" t="s">
        <v>1099</v>
      </c>
      <c r="L7" s="308"/>
      <c r="M7" s="105" t="s">
        <v>29</v>
      </c>
      <c r="N7" s="106"/>
      <c r="O7" s="48">
        <v>1</v>
      </c>
      <c r="P7" s="52"/>
    </row>
    <row r="8" spans="1:16" s="47" customFormat="1" ht="60" customHeight="1" x14ac:dyDescent="0.25">
      <c r="A8" s="7">
        <v>1</v>
      </c>
      <c r="B8" s="7">
        <v>1</v>
      </c>
      <c r="C8" s="7" t="s">
        <v>741</v>
      </c>
      <c r="D8" s="7" t="s">
        <v>742</v>
      </c>
      <c r="E8" s="7" t="s">
        <v>31</v>
      </c>
      <c r="F8" s="45" t="s">
        <v>33</v>
      </c>
      <c r="G8" s="137"/>
      <c r="H8" s="137" t="s">
        <v>401</v>
      </c>
      <c r="I8" s="114" t="s">
        <v>436</v>
      </c>
      <c r="J8" s="115" t="s">
        <v>605</v>
      </c>
      <c r="K8" s="263" t="s">
        <v>1100</v>
      </c>
      <c r="L8" s="264"/>
      <c r="M8" s="226" t="s">
        <v>1215</v>
      </c>
      <c r="N8" s="227"/>
      <c r="O8" s="9">
        <v>1</v>
      </c>
      <c r="P8" s="52"/>
    </row>
    <row r="9" spans="1:16" s="47" customFormat="1" ht="30" customHeight="1" x14ac:dyDescent="0.25">
      <c r="A9" s="7">
        <v>2</v>
      </c>
      <c r="B9" s="7">
        <v>0</v>
      </c>
      <c r="C9" s="7" t="s">
        <v>743</v>
      </c>
      <c r="D9" s="7" t="s">
        <v>401</v>
      </c>
      <c r="E9" s="7"/>
      <c r="F9" s="45" t="s">
        <v>82</v>
      </c>
      <c r="G9" s="128" t="s">
        <v>2</v>
      </c>
      <c r="H9" s="128" t="s">
        <v>410</v>
      </c>
      <c r="I9" s="111">
        <v>2</v>
      </c>
      <c r="J9" s="112" t="s">
        <v>606</v>
      </c>
      <c r="K9" s="257" t="s">
        <v>1101</v>
      </c>
      <c r="L9" s="258"/>
      <c r="M9" s="61"/>
      <c r="N9" s="60"/>
      <c r="O9" s="8">
        <v>1</v>
      </c>
      <c r="P9" s="52"/>
    </row>
    <row r="10" spans="1:16" s="47" customFormat="1" ht="15" customHeight="1" x14ac:dyDescent="0.25">
      <c r="A10" s="7">
        <v>2</v>
      </c>
      <c r="B10" s="7">
        <v>0</v>
      </c>
      <c r="C10" s="7" t="s">
        <v>743</v>
      </c>
      <c r="D10" s="7" t="s">
        <v>401</v>
      </c>
      <c r="E10" s="7"/>
      <c r="F10" s="45"/>
      <c r="G10" s="128"/>
      <c r="H10" s="128" t="s">
        <v>401</v>
      </c>
      <c r="I10" s="111" t="s">
        <v>401</v>
      </c>
      <c r="J10" s="136" t="s">
        <v>401</v>
      </c>
      <c r="K10" s="196"/>
      <c r="L10" s="164" t="s">
        <v>395</v>
      </c>
      <c r="M10" s="105" t="s">
        <v>434</v>
      </c>
      <c r="N10" s="106"/>
      <c r="O10" s="49" t="s">
        <v>401</v>
      </c>
      <c r="P10" s="52"/>
    </row>
    <row r="11" spans="1:16" s="47" customFormat="1" ht="15" customHeight="1" x14ac:dyDescent="0.25">
      <c r="A11" s="7">
        <v>2</v>
      </c>
      <c r="B11" s="7">
        <v>0</v>
      </c>
      <c r="C11" s="7" t="s">
        <v>743</v>
      </c>
      <c r="D11" s="7" t="s">
        <v>401</v>
      </c>
      <c r="E11" s="7"/>
      <c r="F11" s="45"/>
      <c r="G11" s="128"/>
      <c r="H11" s="128" t="s">
        <v>401</v>
      </c>
      <c r="I11" s="111" t="s">
        <v>401</v>
      </c>
      <c r="J11" s="136" t="s">
        <v>401</v>
      </c>
      <c r="K11" s="196"/>
      <c r="L11" s="164" t="s">
        <v>394</v>
      </c>
      <c r="M11" s="105" t="s">
        <v>434</v>
      </c>
      <c r="N11" s="106"/>
      <c r="O11" s="49" t="s">
        <v>401</v>
      </c>
      <c r="P11" s="52"/>
    </row>
    <row r="12" spans="1:16" s="47" customFormat="1" ht="30" customHeight="1" x14ac:dyDescent="0.25">
      <c r="A12" s="7">
        <v>2</v>
      </c>
      <c r="B12" s="7">
        <v>0</v>
      </c>
      <c r="C12" s="7" t="s">
        <v>743</v>
      </c>
      <c r="D12" s="7" t="s">
        <v>401</v>
      </c>
      <c r="E12" s="7"/>
      <c r="F12" s="45"/>
      <c r="G12" s="128"/>
      <c r="H12" s="128" t="s">
        <v>401</v>
      </c>
      <c r="I12" s="111" t="s">
        <v>401</v>
      </c>
      <c r="J12" s="136" t="s">
        <v>401</v>
      </c>
      <c r="K12" s="196"/>
      <c r="L12" s="164" t="s">
        <v>393</v>
      </c>
      <c r="M12" s="105"/>
      <c r="N12" s="106"/>
      <c r="O12" s="49" t="s">
        <v>401</v>
      </c>
      <c r="P12" s="52"/>
    </row>
    <row r="13" spans="1:16" s="47" customFormat="1" ht="15" customHeight="1" x14ac:dyDescent="0.25">
      <c r="A13" s="7">
        <v>2</v>
      </c>
      <c r="B13" s="7">
        <v>0</v>
      </c>
      <c r="C13" s="7" t="s">
        <v>743</v>
      </c>
      <c r="D13" s="7" t="s">
        <v>401</v>
      </c>
      <c r="E13" s="7"/>
      <c r="F13" s="45"/>
      <c r="G13" s="128"/>
      <c r="H13" s="128" t="s">
        <v>401</v>
      </c>
      <c r="I13" s="111" t="s">
        <v>401</v>
      </c>
      <c r="J13" s="136" t="s">
        <v>401</v>
      </c>
      <c r="K13" s="196"/>
      <c r="L13" s="164" t="s">
        <v>392</v>
      </c>
      <c r="M13" s="105"/>
      <c r="N13" s="106"/>
      <c r="O13" s="49" t="s">
        <v>401</v>
      </c>
      <c r="P13" s="52"/>
    </row>
    <row r="14" spans="1:16" s="47" customFormat="1" ht="15" customHeight="1" x14ac:dyDescent="0.25">
      <c r="A14" s="7">
        <v>2</v>
      </c>
      <c r="B14" s="7">
        <v>0</v>
      </c>
      <c r="C14" s="7" t="s">
        <v>743</v>
      </c>
      <c r="D14" s="7" t="s">
        <v>401</v>
      </c>
      <c r="E14" s="7"/>
      <c r="F14" s="45"/>
      <c r="G14" s="137"/>
      <c r="H14" s="137" t="s">
        <v>401</v>
      </c>
      <c r="I14" s="114" t="s">
        <v>401</v>
      </c>
      <c r="J14" s="139" t="s">
        <v>401</v>
      </c>
      <c r="K14" s="197"/>
      <c r="L14" s="168" t="s">
        <v>74</v>
      </c>
      <c r="M14" s="105"/>
      <c r="N14" s="106"/>
      <c r="O14" s="50" t="s">
        <v>401</v>
      </c>
      <c r="P14" s="52"/>
    </row>
    <row r="15" spans="1:16" s="47" customFormat="1" ht="30" customHeight="1" x14ac:dyDescent="0.25">
      <c r="A15" s="7">
        <v>3</v>
      </c>
      <c r="B15" s="7">
        <v>0</v>
      </c>
      <c r="C15" s="7" t="s">
        <v>744</v>
      </c>
      <c r="D15" s="7" t="s">
        <v>401</v>
      </c>
      <c r="E15" s="7"/>
      <c r="F15" s="45" t="s">
        <v>28</v>
      </c>
      <c r="G15" s="128" t="s">
        <v>2</v>
      </c>
      <c r="H15" s="128" t="s">
        <v>411</v>
      </c>
      <c r="I15" s="111">
        <v>3</v>
      </c>
      <c r="J15" s="112" t="s">
        <v>607</v>
      </c>
      <c r="K15" s="257" t="s">
        <v>1102</v>
      </c>
      <c r="L15" s="258"/>
      <c r="M15" s="105" t="s">
        <v>30</v>
      </c>
      <c r="N15" s="106"/>
      <c r="O15" s="8">
        <v>1</v>
      </c>
      <c r="P15" s="224" t="s">
        <v>1273</v>
      </c>
    </row>
    <row r="16" spans="1:16" s="47" customFormat="1" ht="15" customHeight="1" x14ac:dyDescent="0.25">
      <c r="A16" s="7">
        <v>3</v>
      </c>
      <c r="B16" s="7">
        <v>1</v>
      </c>
      <c r="C16" s="7" t="s">
        <v>744</v>
      </c>
      <c r="D16" s="7" t="s">
        <v>742</v>
      </c>
      <c r="E16" s="7" t="s">
        <v>31</v>
      </c>
      <c r="F16" s="45" t="s">
        <v>28</v>
      </c>
      <c r="G16" s="128"/>
      <c r="H16" s="128"/>
      <c r="I16" s="111" t="s">
        <v>438</v>
      </c>
      <c r="J16" s="112" t="s">
        <v>608</v>
      </c>
      <c r="K16" s="259" t="s">
        <v>882</v>
      </c>
      <c r="L16" s="260"/>
      <c r="M16" s="105" t="s">
        <v>30</v>
      </c>
      <c r="N16" s="106"/>
      <c r="O16" s="8">
        <v>1</v>
      </c>
      <c r="P16" s="52"/>
    </row>
    <row r="17" spans="1:19" s="47" customFormat="1" ht="30" customHeight="1" x14ac:dyDescent="0.25">
      <c r="A17" s="7">
        <v>4</v>
      </c>
      <c r="B17" s="7">
        <v>0</v>
      </c>
      <c r="C17" s="7" t="s">
        <v>745</v>
      </c>
      <c r="D17" s="7" t="s">
        <v>401</v>
      </c>
      <c r="E17" s="7"/>
      <c r="F17" s="45" t="s">
        <v>28</v>
      </c>
      <c r="G17" s="121" t="s">
        <v>2</v>
      </c>
      <c r="H17" s="121" t="s">
        <v>412</v>
      </c>
      <c r="I17" s="120">
        <v>4</v>
      </c>
      <c r="J17" s="120" t="s">
        <v>609</v>
      </c>
      <c r="K17" s="257" t="s">
        <v>1103</v>
      </c>
      <c r="L17" s="258"/>
      <c r="M17" s="105" t="s">
        <v>29</v>
      </c>
      <c r="N17" s="106"/>
      <c r="O17" s="8">
        <v>1</v>
      </c>
      <c r="P17" s="52"/>
    </row>
    <row r="18" spans="1:19" s="47" customFormat="1" ht="30" customHeight="1" x14ac:dyDescent="0.25">
      <c r="A18" s="7">
        <v>5</v>
      </c>
      <c r="B18" s="7">
        <v>0</v>
      </c>
      <c r="C18" s="7" t="s">
        <v>746</v>
      </c>
      <c r="D18" s="7" t="s">
        <v>401</v>
      </c>
      <c r="E18" s="7"/>
      <c r="F18" s="45" t="s">
        <v>28</v>
      </c>
      <c r="G18" s="121" t="s">
        <v>2</v>
      </c>
      <c r="H18" s="121" t="s">
        <v>412</v>
      </c>
      <c r="I18" s="120">
        <v>5</v>
      </c>
      <c r="J18" s="120" t="s">
        <v>610</v>
      </c>
      <c r="K18" s="257" t="s">
        <v>1104</v>
      </c>
      <c r="L18" s="258"/>
      <c r="M18" s="105" t="s">
        <v>29</v>
      </c>
      <c r="N18" s="106"/>
      <c r="O18" s="49">
        <v>1</v>
      </c>
      <c r="P18" s="52"/>
    </row>
    <row r="19" spans="1:19" s="47" customFormat="1" ht="40.15" customHeight="1" x14ac:dyDescent="0.25">
      <c r="A19" s="7">
        <v>6</v>
      </c>
      <c r="B19" s="7">
        <v>0</v>
      </c>
      <c r="C19" s="7" t="s">
        <v>747</v>
      </c>
      <c r="D19" s="7" t="s">
        <v>401</v>
      </c>
      <c r="E19" s="7"/>
      <c r="F19" s="45" t="s">
        <v>62</v>
      </c>
      <c r="G19" s="127" t="s">
        <v>2</v>
      </c>
      <c r="H19" s="127" t="s">
        <v>411</v>
      </c>
      <c r="I19" s="120">
        <v>6</v>
      </c>
      <c r="J19" s="120" t="s">
        <v>611</v>
      </c>
      <c r="K19" s="257" t="s">
        <v>883</v>
      </c>
      <c r="L19" s="258"/>
      <c r="M19" s="309" t="s">
        <v>299</v>
      </c>
      <c r="N19" s="310"/>
      <c r="O19" s="51">
        <v>1</v>
      </c>
      <c r="P19" s="52"/>
    </row>
    <row r="20" spans="1:19" ht="30" customHeight="1" x14ac:dyDescent="0.25">
      <c r="A20" s="7">
        <v>7</v>
      </c>
      <c r="B20" s="7">
        <v>0</v>
      </c>
      <c r="C20" s="7" t="s">
        <v>748</v>
      </c>
      <c r="D20" s="7" t="s">
        <v>401</v>
      </c>
      <c r="F20" s="45" t="s">
        <v>28</v>
      </c>
      <c r="G20" s="128" t="s">
        <v>6</v>
      </c>
      <c r="H20" s="128" t="s">
        <v>413</v>
      </c>
      <c r="I20" s="111">
        <v>7</v>
      </c>
      <c r="J20" s="112" t="s">
        <v>612</v>
      </c>
      <c r="K20" s="257" t="s">
        <v>889</v>
      </c>
      <c r="L20" s="258"/>
      <c r="M20" s="105" t="s">
        <v>29</v>
      </c>
      <c r="N20" s="106"/>
      <c r="O20" s="49">
        <v>1</v>
      </c>
    </row>
    <row r="21" spans="1:19" ht="40.15" customHeight="1" x14ac:dyDescent="0.25">
      <c r="A21" s="7">
        <v>7</v>
      </c>
      <c r="B21" s="7">
        <v>1</v>
      </c>
      <c r="C21" s="7" t="s">
        <v>748</v>
      </c>
      <c r="D21" s="7" t="s">
        <v>742</v>
      </c>
      <c r="E21" s="7" t="s">
        <v>31</v>
      </c>
      <c r="F21" s="45" t="s">
        <v>33</v>
      </c>
      <c r="G21" s="137"/>
      <c r="H21" s="137" t="s">
        <v>401</v>
      </c>
      <c r="I21" s="114" t="s">
        <v>501</v>
      </c>
      <c r="J21" s="115" t="s">
        <v>613</v>
      </c>
      <c r="K21" s="261" t="s">
        <v>1105</v>
      </c>
      <c r="L21" s="262"/>
      <c r="M21" s="226" t="s">
        <v>1251</v>
      </c>
      <c r="N21" s="227"/>
      <c r="O21" s="50">
        <v>1</v>
      </c>
    </row>
    <row r="22" spans="1:19" ht="15" customHeight="1" x14ac:dyDescent="0.25">
      <c r="A22" s="7">
        <v>8</v>
      </c>
      <c r="B22" s="7">
        <v>0</v>
      </c>
      <c r="C22" s="7" t="s">
        <v>749</v>
      </c>
      <c r="D22" s="7" t="s">
        <v>401</v>
      </c>
      <c r="F22" s="45" t="s">
        <v>28</v>
      </c>
      <c r="G22" s="116" t="s">
        <v>6</v>
      </c>
      <c r="H22" s="128" t="s">
        <v>411</v>
      </c>
      <c r="I22" s="111">
        <v>8</v>
      </c>
      <c r="J22" s="112" t="s">
        <v>614</v>
      </c>
      <c r="K22" s="257" t="s">
        <v>890</v>
      </c>
      <c r="L22" s="258"/>
      <c r="M22" s="105" t="s">
        <v>29</v>
      </c>
      <c r="N22" s="106"/>
      <c r="O22" s="49">
        <v>1</v>
      </c>
    </row>
    <row r="23" spans="1:19" ht="30" customHeight="1" x14ac:dyDescent="0.25">
      <c r="A23" s="7">
        <v>8</v>
      </c>
      <c r="B23" s="7">
        <v>1</v>
      </c>
      <c r="C23" s="7" t="s">
        <v>749</v>
      </c>
      <c r="D23" s="7" t="s">
        <v>742</v>
      </c>
      <c r="E23" s="7" t="s">
        <v>31</v>
      </c>
      <c r="F23" s="45" t="s">
        <v>82</v>
      </c>
      <c r="G23" s="128"/>
      <c r="H23" s="128" t="s">
        <v>401</v>
      </c>
      <c r="I23" s="111" t="s">
        <v>615</v>
      </c>
      <c r="J23" s="112" t="s">
        <v>616</v>
      </c>
      <c r="K23" s="259" t="s">
        <v>891</v>
      </c>
      <c r="L23" s="260"/>
      <c r="M23" s="61"/>
      <c r="N23" s="60"/>
      <c r="O23" s="49">
        <v>1</v>
      </c>
    </row>
    <row r="24" spans="1:19" s="47" customFormat="1" ht="15" customHeight="1" x14ac:dyDescent="0.25">
      <c r="A24" s="7">
        <v>8</v>
      </c>
      <c r="B24" s="7">
        <v>1</v>
      </c>
      <c r="C24" s="7" t="s">
        <v>749</v>
      </c>
      <c r="D24" s="7" t="s">
        <v>401</v>
      </c>
      <c r="E24" s="7"/>
      <c r="F24" s="45"/>
      <c r="G24" s="128"/>
      <c r="H24" s="128" t="s">
        <v>401</v>
      </c>
      <c r="I24" s="111" t="s">
        <v>401</v>
      </c>
      <c r="J24" s="136" t="s">
        <v>401</v>
      </c>
      <c r="K24" s="196"/>
      <c r="L24" s="163" t="s">
        <v>328</v>
      </c>
      <c r="M24" s="105" t="s">
        <v>434</v>
      </c>
      <c r="N24" s="106"/>
      <c r="O24" s="49" t="s">
        <v>401</v>
      </c>
      <c r="P24" s="52"/>
    </row>
    <row r="25" spans="1:19" s="47" customFormat="1" ht="15" customHeight="1" x14ac:dyDescent="0.25">
      <c r="A25" s="7">
        <v>8</v>
      </c>
      <c r="B25" s="7">
        <v>1</v>
      </c>
      <c r="C25" s="7" t="s">
        <v>749</v>
      </c>
      <c r="D25" s="7" t="s">
        <v>401</v>
      </c>
      <c r="E25" s="7"/>
      <c r="F25" s="45"/>
      <c r="G25" s="128"/>
      <c r="H25" s="128" t="s">
        <v>401</v>
      </c>
      <c r="I25" s="111" t="s">
        <v>401</v>
      </c>
      <c r="J25" s="136" t="s">
        <v>401</v>
      </c>
      <c r="K25" s="196"/>
      <c r="L25" s="163" t="s">
        <v>145</v>
      </c>
      <c r="M25" s="105" t="s">
        <v>434</v>
      </c>
      <c r="N25" s="106"/>
      <c r="O25" s="49" t="s">
        <v>401</v>
      </c>
      <c r="P25" s="52"/>
    </row>
    <row r="26" spans="1:19" s="47" customFormat="1" ht="15" customHeight="1" x14ac:dyDescent="0.25">
      <c r="A26" s="7">
        <v>8</v>
      </c>
      <c r="B26" s="7">
        <v>1</v>
      </c>
      <c r="C26" s="7" t="s">
        <v>749</v>
      </c>
      <c r="D26" s="7" t="s">
        <v>401</v>
      </c>
      <c r="E26" s="7"/>
      <c r="F26" s="45"/>
      <c r="G26" s="128"/>
      <c r="H26" s="128" t="s">
        <v>401</v>
      </c>
      <c r="I26" s="111" t="s">
        <v>401</v>
      </c>
      <c r="J26" s="136" t="s">
        <v>401</v>
      </c>
      <c r="K26" s="196"/>
      <c r="L26" s="164" t="s">
        <v>146</v>
      </c>
      <c r="M26" s="105" t="s">
        <v>434</v>
      </c>
      <c r="N26" s="106"/>
      <c r="O26" s="49" t="s">
        <v>401</v>
      </c>
      <c r="P26" s="52"/>
    </row>
    <row r="27" spans="1:19" s="47" customFormat="1" ht="15" customHeight="1" x14ac:dyDescent="0.25">
      <c r="A27" s="7">
        <v>8</v>
      </c>
      <c r="B27" s="7">
        <v>1</v>
      </c>
      <c r="C27" s="7" t="s">
        <v>749</v>
      </c>
      <c r="D27" s="7" t="s">
        <v>401</v>
      </c>
      <c r="E27" s="7"/>
      <c r="F27" s="45"/>
      <c r="G27" s="128"/>
      <c r="H27" s="128" t="s">
        <v>401</v>
      </c>
      <c r="I27" s="111" t="s">
        <v>401</v>
      </c>
      <c r="J27" s="136" t="s">
        <v>401</v>
      </c>
      <c r="K27" s="196"/>
      <c r="L27" s="163" t="s">
        <v>147</v>
      </c>
      <c r="M27" s="105" t="s">
        <v>434</v>
      </c>
      <c r="N27" s="106"/>
      <c r="O27" s="49" t="s">
        <v>401</v>
      </c>
      <c r="P27" s="52"/>
    </row>
    <row r="28" spans="1:19" s="47" customFormat="1" ht="15" customHeight="1" x14ac:dyDescent="0.25">
      <c r="A28" s="7">
        <v>8</v>
      </c>
      <c r="B28" s="7">
        <v>1</v>
      </c>
      <c r="C28" s="7" t="s">
        <v>749</v>
      </c>
      <c r="D28" s="7" t="s">
        <v>401</v>
      </c>
      <c r="E28" s="7"/>
      <c r="F28" s="45"/>
      <c r="G28" s="128"/>
      <c r="H28" s="128" t="s">
        <v>401</v>
      </c>
      <c r="I28" s="111" t="s">
        <v>401</v>
      </c>
      <c r="J28" s="136" t="s">
        <v>401</v>
      </c>
      <c r="K28" s="196"/>
      <c r="L28" s="163" t="s">
        <v>148</v>
      </c>
      <c r="M28" s="105" t="s">
        <v>434</v>
      </c>
      <c r="N28" s="106"/>
      <c r="O28" s="49" t="s">
        <v>401</v>
      </c>
      <c r="P28" s="52"/>
    </row>
    <row r="29" spans="1:19" s="47" customFormat="1" ht="15" customHeight="1" x14ac:dyDescent="0.25">
      <c r="A29" s="7">
        <v>8</v>
      </c>
      <c r="B29" s="7">
        <v>1</v>
      </c>
      <c r="C29" s="7" t="s">
        <v>749</v>
      </c>
      <c r="D29" s="7" t="s">
        <v>401</v>
      </c>
      <c r="E29" s="7"/>
      <c r="F29" s="45"/>
      <c r="G29" s="128"/>
      <c r="H29" s="128" t="s">
        <v>401</v>
      </c>
      <c r="I29" s="111" t="s">
        <v>401</v>
      </c>
      <c r="J29" s="136" t="s">
        <v>401</v>
      </c>
      <c r="K29" s="196"/>
      <c r="L29" s="163" t="s">
        <v>149</v>
      </c>
      <c r="M29" s="105" t="s">
        <v>434</v>
      </c>
      <c r="N29" s="106"/>
      <c r="O29" s="49" t="s">
        <v>401</v>
      </c>
      <c r="P29" s="52"/>
    </row>
    <row r="30" spans="1:19" s="47" customFormat="1" ht="15" customHeight="1" x14ac:dyDescent="0.25">
      <c r="A30" s="7">
        <v>8</v>
      </c>
      <c r="B30" s="7">
        <v>1</v>
      </c>
      <c r="C30" s="7" t="s">
        <v>749</v>
      </c>
      <c r="D30" s="7" t="s">
        <v>401</v>
      </c>
      <c r="E30" s="7"/>
      <c r="F30" s="45"/>
      <c r="G30" s="128"/>
      <c r="H30" s="128" t="s">
        <v>401</v>
      </c>
      <c r="I30" s="111" t="s">
        <v>401</v>
      </c>
      <c r="J30" s="136" t="s">
        <v>401</v>
      </c>
      <c r="K30" s="196"/>
      <c r="L30" s="164" t="s">
        <v>150</v>
      </c>
      <c r="M30" s="105" t="s">
        <v>434</v>
      </c>
      <c r="N30" s="106"/>
      <c r="O30" s="49" t="s">
        <v>401</v>
      </c>
      <c r="P30" s="52"/>
    </row>
    <row r="31" spans="1:19" s="47" customFormat="1" ht="15" customHeight="1" x14ac:dyDescent="0.25">
      <c r="A31" s="7">
        <v>8</v>
      </c>
      <c r="B31" s="7">
        <v>1</v>
      </c>
      <c r="C31" s="7" t="s">
        <v>749</v>
      </c>
      <c r="D31" s="7" t="s">
        <v>401</v>
      </c>
      <c r="E31" s="7"/>
      <c r="F31" s="45"/>
      <c r="G31" s="128"/>
      <c r="H31" s="128" t="s">
        <v>401</v>
      </c>
      <c r="I31" s="111" t="s">
        <v>401</v>
      </c>
      <c r="J31" s="136" t="s">
        <v>401</v>
      </c>
      <c r="K31" s="196"/>
      <c r="L31" s="163" t="s">
        <v>151</v>
      </c>
      <c r="M31" s="105"/>
      <c r="N31" s="106"/>
      <c r="O31" s="49" t="s">
        <v>401</v>
      </c>
      <c r="P31" s="224" t="s">
        <v>1275</v>
      </c>
      <c r="Q31" s="225"/>
      <c r="R31" s="225"/>
      <c r="S31" s="225"/>
    </row>
    <row r="32" spans="1:19" s="47" customFormat="1" ht="15" customHeight="1" x14ac:dyDescent="0.25">
      <c r="A32" s="7">
        <v>8</v>
      </c>
      <c r="B32" s="7">
        <v>1</v>
      </c>
      <c r="C32" s="7" t="s">
        <v>749</v>
      </c>
      <c r="D32" s="7" t="s">
        <v>401</v>
      </c>
      <c r="E32" s="7"/>
      <c r="F32" s="45"/>
      <c r="G32" s="128"/>
      <c r="H32" s="128" t="s">
        <v>401</v>
      </c>
      <c r="I32" s="111" t="s">
        <v>401</v>
      </c>
      <c r="J32" s="136" t="s">
        <v>401</v>
      </c>
      <c r="K32" s="196"/>
      <c r="L32" s="163" t="s">
        <v>152</v>
      </c>
      <c r="M32" s="105"/>
      <c r="N32" s="106"/>
      <c r="O32" s="49" t="s">
        <v>401</v>
      </c>
      <c r="P32" s="52"/>
    </row>
    <row r="33" spans="1:18" s="47" customFormat="1" ht="15" customHeight="1" x14ac:dyDescent="0.25">
      <c r="A33" s="7">
        <v>8</v>
      </c>
      <c r="B33" s="7">
        <v>1</v>
      </c>
      <c r="C33" s="7" t="s">
        <v>749</v>
      </c>
      <c r="D33" s="7" t="s">
        <v>401</v>
      </c>
      <c r="E33" s="7"/>
      <c r="F33" s="45"/>
      <c r="G33" s="128"/>
      <c r="H33" s="128" t="s">
        <v>401</v>
      </c>
      <c r="I33" s="111" t="s">
        <v>401</v>
      </c>
      <c r="J33" s="136" t="s">
        <v>401</v>
      </c>
      <c r="K33" s="196"/>
      <c r="L33" s="163" t="s">
        <v>35</v>
      </c>
      <c r="M33" s="105"/>
      <c r="N33" s="106"/>
      <c r="O33" s="49" t="s">
        <v>401</v>
      </c>
      <c r="P33" s="52"/>
    </row>
    <row r="34" spans="1:18" s="47" customFormat="1" ht="15" customHeight="1" x14ac:dyDescent="0.25">
      <c r="A34" s="7">
        <v>8</v>
      </c>
      <c r="B34" s="7">
        <v>1</v>
      </c>
      <c r="C34" s="7" t="s">
        <v>749</v>
      </c>
      <c r="D34" s="7" t="s">
        <v>401</v>
      </c>
      <c r="E34" s="7"/>
      <c r="F34" s="45"/>
      <c r="G34" s="137"/>
      <c r="H34" s="137" t="s">
        <v>401</v>
      </c>
      <c r="I34" s="114" t="s">
        <v>401</v>
      </c>
      <c r="J34" s="139" t="s">
        <v>401</v>
      </c>
      <c r="K34" s="197"/>
      <c r="L34" s="168" t="s">
        <v>50</v>
      </c>
      <c r="M34" s="105"/>
      <c r="N34" s="106"/>
      <c r="O34" s="50" t="s">
        <v>401</v>
      </c>
      <c r="P34" s="52"/>
    </row>
    <row r="35" spans="1:18" s="47" customFormat="1" ht="30" customHeight="1" x14ac:dyDescent="0.25">
      <c r="A35" s="7">
        <v>9</v>
      </c>
      <c r="B35" s="7">
        <v>0</v>
      </c>
      <c r="C35" s="7" t="s">
        <v>750</v>
      </c>
      <c r="D35" s="7" t="s">
        <v>401</v>
      </c>
      <c r="E35" s="7"/>
      <c r="F35" s="45" t="s">
        <v>82</v>
      </c>
      <c r="G35" s="128" t="s">
        <v>6</v>
      </c>
      <c r="H35" s="128" t="s">
        <v>411</v>
      </c>
      <c r="I35" s="111">
        <v>9</v>
      </c>
      <c r="J35" s="112" t="s">
        <v>617</v>
      </c>
      <c r="K35" s="257" t="s">
        <v>892</v>
      </c>
      <c r="L35" s="258"/>
      <c r="M35" s="61"/>
      <c r="N35" s="60"/>
      <c r="O35" s="8">
        <v>1</v>
      </c>
      <c r="P35" s="52"/>
    </row>
    <row r="36" spans="1:18" s="47" customFormat="1" ht="30" customHeight="1" x14ac:dyDescent="0.25">
      <c r="A36" s="7">
        <v>9</v>
      </c>
      <c r="B36" s="7">
        <v>0</v>
      </c>
      <c r="C36" s="7" t="s">
        <v>750</v>
      </c>
      <c r="D36" s="7" t="s">
        <v>401</v>
      </c>
      <c r="E36" s="7"/>
      <c r="F36" s="45"/>
      <c r="G36" s="128"/>
      <c r="H36" s="128" t="s">
        <v>401</v>
      </c>
      <c r="I36" s="111" t="s">
        <v>401</v>
      </c>
      <c r="J36" s="136" t="s">
        <v>401</v>
      </c>
      <c r="K36" s="196"/>
      <c r="L36" s="163" t="s">
        <v>1106</v>
      </c>
      <c r="M36" s="105" t="s">
        <v>434</v>
      </c>
      <c r="N36" s="106"/>
      <c r="O36" s="49" t="s">
        <v>401</v>
      </c>
      <c r="P36" s="52"/>
    </row>
    <row r="37" spans="1:18" s="47" customFormat="1" ht="15" customHeight="1" x14ac:dyDescent="0.25">
      <c r="A37" s="7">
        <v>9</v>
      </c>
      <c r="B37" s="7">
        <v>0</v>
      </c>
      <c r="C37" s="7" t="s">
        <v>750</v>
      </c>
      <c r="D37" s="7" t="s">
        <v>401</v>
      </c>
      <c r="E37" s="7"/>
      <c r="F37" s="45"/>
      <c r="G37" s="128"/>
      <c r="H37" s="128" t="s">
        <v>401</v>
      </c>
      <c r="I37" s="111" t="s">
        <v>401</v>
      </c>
      <c r="J37" s="136" t="s">
        <v>401</v>
      </c>
      <c r="K37" s="196"/>
      <c r="L37" s="163" t="s">
        <v>1107</v>
      </c>
      <c r="M37" s="105"/>
      <c r="N37" s="106"/>
      <c r="O37" s="49" t="s">
        <v>401</v>
      </c>
      <c r="P37" s="52"/>
    </row>
    <row r="38" spans="1:18" s="47" customFormat="1" ht="15" customHeight="1" x14ac:dyDescent="0.25">
      <c r="A38" s="7">
        <v>9</v>
      </c>
      <c r="B38" s="7">
        <v>0</v>
      </c>
      <c r="C38" s="7" t="s">
        <v>750</v>
      </c>
      <c r="D38" s="7" t="s">
        <v>401</v>
      </c>
      <c r="E38" s="7"/>
      <c r="F38" s="45"/>
      <c r="G38" s="128"/>
      <c r="H38" s="128" t="s">
        <v>401</v>
      </c>
      <c r="I38" s="111" t="s">
        <v>401</v>
      </c>
      <c r="J38" s="136" t="s">
        <v>401</v>
      </c>
      <c r="K38" s="196"/>
      <c r="L38" s="163" t="s">
        <v>153</v>
      </c>
      <c r="M38" s="105"/>
      <c r="N38" s="106"/>
      <c r="O38" s="49" t="s">
        <v>401</v>
      </c>
      <c r="P38" s="52"/>
    </row>
    <row r="39" spans="1:18" s="47" customFormat="1" ht="30" customHeight="1" x14ac:dyDescent="0.25">
      <c r="A39" s="7">
        <v>9</v>
      </c>
      <c r="B39" s="7">
        <v>0</v>
      </c>
      <c r="C39" s="7" t="s">
        <v>750</v>
      </c>
      <c r="D39" s="7" t="s">
        <v>401</v>
      </c>
      <c r="E39" s="7"/>
      <c r="F39" s="45"/>
      <c r="G39" s="128"/>
      <c r="H39" s="128" t="s">
        <v>401</v>
      </c>
      <c r="I39" s="111" t="s">
        <v>401</v>
      </c>
      <c r="J39" s="136" t="s">
        <v>401</v>
      </c>
      <c r="K39" s="196"/>
      <c r="L39" s="163" t="s">
        <v>154</v>
      </c>
      <c r="M39" s="105" t="s">
        <v>434</v>
      </c>
      <c r="N39" s="106"/>
      <c r="O39" s="49" t="s">
        <v>401</v>
      </c>
      <c r="P39" s="52"/>
    </row>
    <row r="40" spans="1:18" s="47" customFormat="1" ht="30" customHeight="1" x14ac:dyDescent="0.25">
      <c r="A40" s="7">
        <v>9</v>
      </c>
      <c r="B40" s="7">
        <v>0</v>
      </c>
      <c r="C40" s="7" t="s">
        <v>750</v>
      </c>
      <c r="D40" s="7" t="s">
        <v>401</v>
      </c>
      <c r="E40" s="7"/>
      <c r="F40" s="45"/>
      <c r="G40" s="128"/>
      <c r="H40" s="128" t="s">
        <v>401</v>
      </c>
      <c r="I40" s="111" t="s">
        <v>401</v>
      </c>
      <c r="J40" s="136" t="s">
        <v>401</v>
      </c>
      <c r="K40" s="196"/>
      <c r="L40" s="163" t="s">
        <v>155</v>
      </c>
      <c r="M40" s="105" t="s">
        <v>434</v>
      </c>
      <c r="N40" s="106"/>
      <c r="O40" s="49" t="s">
        <v>401</v>
      </c>
      <c r="P40" s="52"/>
    </row>
    <row r="41" spans="1:18" s="47" customFormat="1" ht="30" customHeight="1" x14ac:dyDescent="0.25">
      <c r="A41" s="7">
        <v>9</v>
      </c>
      <c r="B41" s="7">
        <v>0</v>
      </c>
      <c r="C41" s="7" t="s">
        <v>750</v>
      </c>
      <c r="D41" s="7" t="s">
        <v>401</v>
      </c>
      <c r="E41" s="7"/>
      <c r="F41" s="45"/>
      <c r="G41" s="137"/>
      <c r="H41" s="137" t="s">
        <v>401</v>
      </c>
      <c r="I41" s="114" t="s">
        <v>401</v>
      </c>
      <c r="J41" s="139" t="s">
        <v>401</v>
      </c>
      <c r="K41" s="197"/>
      <c r="L41" s="165" t="s">
        <v>1108</v>
      </c>
      <c r="M41" s="105"/>
      <c r="N41" s="106"/>
      <c r="O41" s="50" t="s">
        <v>401</v>
      </c>
      <c r="P41" s="52"/>
    </row>
    <row r="42" spans="1:18" s="47" customFormat="1" ht="15" customHeight="1" x14ac:dyDescent="0.25">
      <c r="A42" s="7">
        <v>10</v>
      </c>
      <c r="B42" s="7">
        <v>0</v>
      </c>
      <c r="C42" s="7" t="s">
        <v>751</v>
      </c>
      <c r="D42" s="7" t="s">
        <v>401</v>
      </c>
      <c r="E42" s="7"/>
      <c r="F42" s="45" t="s">
        <v>28</v>
      </c>
      <c r="G42" s="127" t="s">
        <v>9</v>
      </c>
      <c r="H42" s="127" t="s">
        <v>9</v>
      </c>
      <c r="I42" s="120">
        <v>10</v>
      </c>
      <c r="J42" s="120" t="s">
        <v>618</v>
      </c>
      <c r="K42" s="305" t="s">
        <v>318</v>
      </c>
      <c r="L42" s="306"/>
      <c r="M42" s="105" t="s">
        <v>29</v>
      </c>
      <c r="N42" s="106"/>
      <c r="O42" s="8">
        <v>1</v>
      </c>
      <c r="P42" s="52"/>
    </row>
    <row r="43" spans="1:18" s="47" customFormat="1" ht="15" customHeight="1" x14ac:dyDescent="0.25">
      <c r="A43" s="7">
        <v>11</v>
      </c>
      <c r="B43" s="7">
        <v>0</v>
      </c>
      <c r="C43" s="7" t="s">
        <v>752</v>
      </c>
      <c r="D43" s="7" t="s">
        <v>401</v>
      </c>
      <c r="E43" s="7"/>
      <c r="F43" s="45" t="s">
        <v>28</v>
      </c>
      <c r="G43" s="128" t="s">
        <v>9</v>
      </c>
      <c r="H43" s="128" t="s">
        <v>9</v>
      </c>
      <c r="I43" s="111">
        <v>11</v>
      </c>
      <c r="J43" s="112" t="s">
        <v>619</v>
      </c>
      <c r="K43" s="307" t="s">
        <v>1109</v>
      </c>
      <c r="L43" s="308"/>
      <c r="M43" s="105" t="s">
        <v>29</v>
      </c>
      <c r="N43" s="106"/>
      <c r="O43" s="8">
        <v>1</v>
      </c>
      <c r="P43" s="52"/>
    </row>
    <row r="44" spans="1:18" s="160" customFormat="1" ht="30" customHeight="1" x14ac:dyDescent="0.25">
      <c r="A44" s="187">
        <v>11</v>
      </c>
      <c r="B44" s="187">
        <v>1</v>
      </c>
      <c r="C44" s="187" t="s">
        <v>752</v>
      </c>
      <c r="D44" s="187" t="s">
        <v>742</v>
      </c>
      <c r="E44" s="187" t="s">
        <v>31</v>
      </c>
      <c r="F44" s="58" t="s">
        <v>33</v>
      </c>
      <c r="G44" s="128"/>
      <c r="H44" s="128" t="s">
        <v>401</v>
      </c>
      <c r="I44" s="191" t="s">
        <v>620</v>
      </c>
      <c r="J44" s="198" t="s">
        <v>621</v>
      </c>
      <c r="K44" s="267" t="s">
        <v>894</v>
      </c>
      <c r="L44" s="268"/>
      <c r="M44" s="248" t="s">
        <v>1216</v>
      </c>
      <c r="N44" s="249"/>
      <c r="O44" s="64">
        <v>1</v>
      </c>
      <c r="P44" s="159"/>
    </row>
    <row r="45" spans="1:18" s="160" customFormat="1" ht="40.15" customHeight="1" x14ac:dyDescent="0.25">
      <c r="A45" s="187">
        <v>11</v>
      </c>
      <c r="B45" s="187">
        <v>2</v>
      </c>
      <c r="C45" s="187" t="s">
        <v>752</v>
      </c>
      <c r="D45" s="187" t="s">
        <v>779</v>
      </c>
      <c r="E45" s="187" t="s">
        <v>31</v>
      </c>
      <c r="F45" s="58" t="s">
        <v>33</v>
      </c>
      <c r="G45" s="128"/>
      <c r="H45" s="128"/>
      <c r="I45" s="191" t="s">
        <v>622</v>
      </c>
      <c r="J45" s="198" t="s">
        <v>623</v>
      </c>
      <c r="K45" s="267" t="s">
        <v>893</v>
      </c>
      <c r="L45" s="268"/>
      <c r="M45" s="248"/>
      <c r="N45" s="249"/>
      <c r="O45" s="64">
        <v>1</v>
      </c>
      <c r="P45" s="159"/>
    </row>
    <row r="46" spans="1:18" s="160" customFormat="1" ht="30" customHeight="1" x14ac:dyDescent="0.25">
      <c r="A46" s="187">
        <v>11</v>
      </c>
      <c r="B46" s="187">
        <v>3</v>
      </c>
      <c r="C46" s="187" t="s">
        <v>752</v>
      </c>
      <c r="D46" s="187" t="s">
        <v>781</v>
      </c>
      <c r="E46" s="187" t="s">
        <v>31</v>
      </c>
      <c r="F46" s="58" t="s">
        <v>33</v>
      </c>
      <c r="G46" s="137"/>
      <c r="H46" s="137"/>
      <c r="I46" s="192" t="s">
        <v>624</v>
      </c>
      <c r="J46" s="199" t="s">
        <v>625</v>
      </c>
      <c r="K46" s="263" t="s">
        <v>1110</v>
      </c>
      <c r="L46" s="264"/>
      <c r="M46" s="248"/>
      <c r="N46" s="249"/>
      <c r="O46" s="65">
        <v>1</v>
      </c>
      <c r="P46" s="159"/>
    </row>
    <row r="47" spans="1:18" s="47" customFormat="1" ht="30" customHeight="1" x14ac:dyDescent="0.25">
      <c r="A47" s="7">
        <v>12</v>
      </c>
      <c r="B47" s="7">
        <v>0</v>
      </c>
      <c r="C47" s="7" t="s">
        <v>753</v>
      </c>
      <c r="D47" s="7" t="s">
        <v>401</v>
      </c>
      <c r="E47" s="7"/>
      <c r="F47" s="45" t="s">
        <v>28</v>
      </c>
      <c r="G47" s="128" t="s">
        <v>9</v>
      </c>
      <c r="H47" s="128" t="s">
        <v>9</v>
      </c>
      <c r="I47" s="111">
        <v>12</v>
      </c>
      <c r="J47" s="112" t="s">
        <v>626</v>
      </c>
      <c r="K47" s="265" t="s">
        <v>1111</v>
      </c>
      <c r="L47" s="266"/>
      <c r="M47" s="211" t="s">
        <v>29</v>
      </c>
      <c r="N47" s="215"/>
      <c r="O47" s="8">
        <v>1</v>
      </c>
      <c r="P47" s="159"/>
      <c r="Q47" s="160"/>
    </row>
    <row r="48" spans="1:18" s="47" customFormat="1" ht="30" customHeight="1" x14ac:dyDescent="0.25">
      <c r="A48" s="7">
        <v>12</v>
      </c>
      <c r="B48" s="7">
        <v>1</v>
      </c>
      <c r="C48" s="7" t="s">
        <v>753</v>
      </c>
      <c r="D48" s="7" t="s">
        <v>742</v>
      </c>
      <c r="E48" s="7" t="s">
        <v>31</v>
      </c>
      <c r="F48" s="45" t="s">
        <v>28</v>
      </c>
      <c r="G48" s="128"/>
      <c r="H48" s="128" t="s">
        <v>401</v>
      </c>
      <c r="I48" s="111" t="s">
        <v>505</v>
      </c>
      <c r="J48" s="112" t="s">
        <v>627</v>
      </c>
      <c r="K48" s="267" t="s">
        <v>895</v>
      </c>
      <c r="L48" s="268"/>
      <c r="M48" s="211" t="s">
        <v>29</v>
      </c>
      <c r="N48" s="215"/>
      <c r="O48" s="8">
        <v>1</v>
      </c>
      <c r="P48" s="159"/>
      <c r="Q48" s="220" t="s">
        <v>1252</v>
      </c>
      <c r="R48" s="220" t="s">
        <v>1253</v>
      </c>
    </row>
    <row r="49" spans="1:16" s="47" customFormat="1" ht="30" customHeight="1" x14ac:dyDescent="0.25">
      <c r="A49" s="7">
        <v>12</v>
      </c>
      <c r="B49" s="7">
        <v>2</v>
      </c>
      <c r="C49" s="7" t="s">
        <v>753</v>
      </c>
      <c r="D49" s="7" t="s">
        <v>779</v>
      </c>
      <c r="E49" s="7" t="s">
        <v>31</v>
      </c>
      <c r="F49" s="45" t="s">
        <v>33</v>
      </c>
      <c r="G49" s="128"/>
      <c r="H49" s="128" t="s">
        <v>401</v>
      </c>
      <c r="I49" s="111" t="s">
        <v>506</v>
      </c>
      <c r="J49" s="112" t="s">
        <v>628</v>
      </c>
      <c r="K49" s="267" t="s">
        <v>896</v>
      </c>
      <c r="L49" s="268"/>
      <c r="M49" s="255" t="s">
        <v>1276</v>
      </c>
      <c r="N49" s="256"/>
      <c r="O49" s="8">
        <v>1</v>
      </c>
      <c r="P49" s="159"/>
    </row>
    <row r="50" spans="1:16" s="47" customFormat="1" ht="30" customHeight="1" x14ac:dyDescent="0.25">
      <c r="A50" s="7">
        <v>12</v>
      </c>
      <c r="B50" s="7">
        <v>3</v>
      </c>
      <c r="C50" s="7" t="s">
        <v>753</v>
      </c>
      <c r="D50" s="7" t="s">
        <v>781</v>
      </c>
      <c r="E50" s="7" t="s">
        <v>31</v>
      </c>
      <c r="F50" s="45" t="s">
        <v>33</v>
      </c>
      <c r="G50" s="137"/>
      <c r="H50" s="137" t="s">
        <v>401</v>
      </c>
      <c r="I50" s="114" t="s">
        <v>629</v>
      </c>
      <c r="J50" s="115" t="s">
        <v>630</v>
      </c>
      <c r="K50" s="263" t="s">
        <v>897</v>
      </c>
      <c r="L50" s="264"/>
      <c r="M50" s="255" t="s">
        <v>819</v>
      </c>
      <c r="N50" s="256"/>
      <c r="O50" s="9">
        <v>1</v>
      </c>
      <c r="P50" s="52"/>
    </row>
    <row r="51" spans="1:16" s="47" customFormat="1" ht="30" customHeight="1" x14ac:dyDescent="0.25">
      <c r="A51" s="7">
        <v>13</v>
      </c>
      <c r="B51" s="7">
        <v>0</v>
      </c>
      <c r="C51" s="7" t="s">
        <v>754</v>
      </c>
      <c r="D51" s="7" t="s">
        <v>401</v>
      </c>
      <c r="E51" s="7"/>
      <c r="F51" s="45" t="s">
        <v>28</v>
      </c>
      <c r="G51" s="53" t="s">
        <v>9</v>
      </c>
      <c r="H51" s="53" t="s">
        <v>9</v>
      </c>
      <c r="I51" s="111">
        <v>13</v>
      </c>
      <c r="J51" s="112" t="s">
        <v>631</v>
      </c>
      <c r="K51" s="265" t="s">
        <v>156</v>
      </c>
      <c r="L51" s="266"/>
      <c r="M51" s="211" t="s">
        <v>30</v>
      </c>
      <c r="N51" s="215"/>
      <c r="O51" s="8">
        <v>1</v>
      </c>
      <c r="P51" s="52"/>
    </row>
    <row r="52" spans="1:16" s="47" customFormat="1" ht="30" customHeight="1" x14ac:dyDescent="0.25">
      <c r="A52" s="7">
        <v>13</v>
      </c>
      <c r="B52" s="7">
        <v>1</v>
      </c>
      <c r="C52" s="7" t="s">
        <v>754</v>
      </c>
      <c r="D52" s="7" t="s">
        <v>742</v>
      </c>
      <c r="E52" s="7" t="s">
        <v>31</v>
      </c>
      <c r="F52" s="45" t="s">
        <v>28</v>
      </c>
      <c r="G52" s="128"/>
      <c r="H52" s="128" t="s">
        <v>401</v>
      </c>
      <c r="I52" s="111" t="s">
        <v>507</v>
      </c>
      <c r="J52" s="112" t="s">
        <v>632</v>
      </c>
      <c r="K52" s="267" t="s">
        <v>898</v>
      </c>
      <c r="L52" s="268"/>
      <c r="M52" s="211"/>
      <c r="N52" s="215"/>
      <c r="O52" s="8">
        <v>1</v>
      </c>
      <c r="P52" s="52"/>
    </row>
    <row r="53" spans="1:16" s="47" customFormat="1" ht="30" customHeight="1" x14ac:dyDescent="0.25">
      <c r="A53" s="7">
        <v>13</v>
      </c>
      <c r="B53" s="7">
        <v>2</v>
      </c>
      <c r="C53" s="7" t="s">
        <v>754</v>
      </c>
      <c r="D53" s="7" t="s">
        <v>779</v>
      </c>
      <c r="E53" s="7" t="s">
        <v>31</v>
      </c>
      <c r="F53" s="45" t="s">
        <v>33</v>
      </c>
      <c r="G53" s="128"/>
      <c r="H53" s="128" t="s">
        <v>401</v>
      </c>
      <c r="I53" s="111" t="s">
        <v>633</v>
      </c>
      <c r="J53" s="112" t="s">
        <v>634</v>
      </c>
      <c r="K53" s="259" t="s">
        <v>899</v>
      </c>
      <c r="L53" s="260"/>
      <c r="M53" s="255" t="s">
        <v>819</v>
      </c>
      <c r="N53" s="256"/>
      <c r="O53" s="8">
        <v>1</v>
      </c>
      <c r="P53" s="52"/>
    </row>
    <row r="54" spans="1:16" s="47" customFormat="1" ht="30" customHeight="1" x14ac:dyDescent="0.25">
      <c r="A54" s="7">
        <v>13</v>
      </c>
      <c r="B54" s="7">
        <v>3</v>
      </c>
      <c r="C54" s="7" t="s">
        <v>754</v>
      </c>
      <c r="D54" s="7" t="s">
        <v>781</v>
      </c>
      <c r="E54" s="7" t="s">
        <v>31</v>
      </c>
      <c r="F54" s="45" t="s">
        <v>33</v>
      </c>
      <c r="G54" s="137"/>
      <c r="H54" s="137" t="s">
        <v>401</v>
      </c>
      <c r="I54" s="114" t="s">
        <v>635</v>
      </c>
      <c r="J54" s="115" t="s">
        <v>636</v>
      </c>
      <c r="K54" s="261" t="s">
        <v>900</v>
      </c>
      <c r="L54" s="262"/>
      <c r="M54" s="255" t="s">
        <v>819</v>
      </c>
      <c r="N54" s="256"/>
      <c r="O54" s="9">
        <v>1</v>
      </c>
      <c r="P54" s="52"/>
    </row>
    <row r="55" spans="1:16" s="47" customFormat="1" ht="30" customHeight="1" x14ac:dyDescent="0.25">
      <c r="A55" s="7">
        <v>14</v>
      </c>
      <c r="B55" s="7">
        <v>0</v>
      </c>
      <c r="C55" s="7" t="s">
        <v>755</v>
      </c>
      <c r="D55" s="7" t="s">
        <v>401</v>
      </c>
      <c r="E55" s="7"/>
      <c r="F55" s="45" t="s">
        <v>28</v>
      </c>
      <c r="G55" s="121" t="s">
        <v>9</v>
      </c>
      <c r="H55" s="121" t="s">
        <v>9</v>
      </c>
      <c r="I55" s="120">
        <v>14</v>
      </c>
      <c r="J55" s="120" t="s">
        <v>637</v>
      </c>
      <c r="K55" s="257" t="s">
        <v>901</v>
      </c>
      <c r="L55" s="258"/>
      <c r="M55" s="211" t="s">
        <v>29</v>
      </c>
      <c r="N55" s="215"/>
      <c r="O55" s="8">
        <v>1</v>
      </c>
      <c r="P55" s="52"/>
    </row>
    <row r="56" spans="1:16" s="47" customFormat="1" ht="30" customHeight="1" x14ac:dyDescent="0.25">
      <c r="A56" s="7">
        <v>15</v>
      </c>
      <c r="B56" s="7">
        <v>0</v>
      </c>
      <c r="C56" s="7" t="s">
        <v>756</v>
      </c>
      <c r="D56" s="7" t="s">
        <v>401</v>
      </c>
      <c r="E56" s="7"/>
      <c r="F56" s="45" t="s">
        <v>28</v>
      </c>
      <c r="G56" s="121" t="s">
        <v>9</v>
      </c>
      <c r="H56" s="121" t="s">
        <v>413</v>
      </c>
      <c r="I56" s="120">
        <v>15</v>
      </c>
      <c r="J56" s="120" t="s">
        <v>638</v>
      </c>
      <c r="K56" s="257" t="s">
        <v>157</v>
      </c>
      <c r="L56" s="258"/>
      <c r="M56" s="105" t="s">
        <v>30</v>
      </c>
      <c r="N56" s="106"/>
      <c r="O56" s="8">
        <v>1</v>
      </c>
      <c r="P56" s="52"/>
    </row>
    <row r="57" spans="1:16" s="47" customFormat="1" ht="30" customHeight="1" x14ac:dyDescent="0.25">
      <c r="A57" s="7">
        <v>16</v>
      </c>
      <c r="B57" s="7">
        <v>0</v>
      </c>
      <c r="C57" s="7" t="s">
        <v>757</v>
      </c>
      <c r="D57" s="7" t="s">
        <v>401</v>
      </c>
      <c r="E57" s="7"/>
      <c r="F57" s="45" t="s">
        <v>28</v>
      </c>
      <c r="G57" s="128" t="s">
        <v>9</v>
      </c>
      <c r="H57" s="128" t="s">
        <v>9</v>
      </c>
      <c r="I57" s="111">
        <v>16</v>
      </c>
      <c r="J57" s="112" t="s">
        <v>639</v>
      </c>
      <c r="K57" s="257" t="s">
        <v>902</v>
      </c>
      <c r="L57" s="258"/>
      <c r="M57" s="211" t="s">
        <v>30</v>
      </c>
      <c r="N57" s="215"/>
      <c r="O57" s="8">
        <v>1</v>
      </c>
      <c r="P57" s="52"/>
    </row>
    <row r="58" spans="1:16" s="47" customFormat="1" ht="30" customHeight="1" x14ac:dyDescent="0.25">
      <c r="A58" s="7">
        <v>16</v>
      </c>
      <c r="B58" s="7">
        <v>1</v>
      </c>
      <c r="C58" s="7" t="s">
        <v>757</v>
      </c>
      <c r="D58" s="7" t="s">
        <v>742</v>
      </c>
      <c r="E58" s="7" t="s">
        <v>31</v>
      </c>
      <c r="F58" s="45" t="s">
        <v>33</v>
      </c>
      <c r="G58" s="128"/>
      <c r="H58" s="128" t="s">
        <v>401</v>
      </c>
      <c r="I58" s="111" t="s">
        <v>510</v>
      </c>
      <c r="J58" s="112" t="s">
        <v>640</v>
      </c>
      <c r="K58" s="267" t="s">
        <v>1112</v>
      </c>
      <c r="L58" s="268"/>
      <c r="M58" s="248"/>
      <c r="N58" s="249"/>
      <c r="O58" s="8">
        <v>1</v>
      </c>
      <c r="P58" s="52"/>
    </row>
    <row r="59" spans="1:16" s="47" customFormat="1" ht="40.15" customHeight="1" x14ac:dyDescent="0.25">
      <c r="A59" s="7">
        <v>16</v>
      </c>
      <c r="B59" s="7">
        <v>2</v>
      </c>
      <c r="C59" s="7" t="s">
        <v>757</v>
      </c>
      <c r="D59" s="7" t="s">
        <v>779</v>
      </c>
      <c r="E59" s="7" t="s">
        <v>31</v>
      </c>
      <c r="F59" s="45" t="s">
        <v>82</v>
      </c>
      <c r="G59" s="128"/>
      <c r="H59" s="128" t="s">
        <v>401</v>
      </c>
      <c r="I59" s="111" t="s">
        <v>641</v>
      </c>
      <c r="J59" s="112" t="s">
        <v>642</v>
      </c>
      <c r="K59" s="259" t="s">
        <v>903</v>
      </c>
      <c r="L59" s="260"/>
      <c r="M59" s="61"/>
      <c r="N59" s="60"/>
      <c r="O59" s="8">
        <v>1</v>
      </c>
      <c r="P59" s="52"/>
    </row>
    <row r="60" spans="1:16" s="47" customFormat="1" ht="15" customHeight="1" x14ac:dyDescent="0.25">
      <c r="A60" s="7">
        <v>16</v>
      </c>
      <c r="B60" s="7">
        <v>2</v>
      </c>
      <c r="C60" s="7" t="s">
        <v>757</v>
      </c>
      <c r="D60" s="7" t="s">
        <v>401</v>
      </c>
      <c r="E60" s="7"/>
      <c r="F60" s="45"/>
      <c r="G60" s="128"/>
      <c r="H60" s="128" t="s">
        <v>401</v>
      </c>
      <c r="I60" s="111" t="s">
        <v>401</v>
      </c>
      <c r="J60" s="136" t="s">
        <v>401</v>
      </c>
      <c r="K60" s="196"/>
      <c r="L60" s="163" t="s">
        <v>158</v>
      </c>
      <c r="M60" s="105"/>
      <c r="N60" s="106"/>
      <c r="O60" s="49" t="s">
        <v>401</v>
      </c>
      <c r="P60" s="52"/>
    </row>
    <row r="61" spans="1:16" s="47" customFormat="1" ht="15" customHeight="1" x14ac:dyDescent="0.25">
      <c r="A61" s="7">
        <v>16</v>
      </c>
      <c r="B61" s="7">
        <v>2</v>
      </c>
      <c r="C61" s="7" t="s">
        <v>757</v>
      </c>
      <c r="D61" s="7" t="s">
        <v>401</v>
      </c>
      <c r="E61" s="7"/>
      <c r="F61" s="45"/>
      <c r="G61" s="128"/>
      <c r="H61" s="128" t="s">
        <v>401</v>
      </c>
      <c r="I61" s="111" t="s">
        <v>401</v>
      </c>
      <c r="J61" s="136" t="s">
        <v>401</v>
      </c>
      <c r="K61" s="196"/>
      <c r="L61" s="164" t="s">
        <v>159</v>
      </c>
      <c r="M61" s="105"/>
      <c r="N61" s="106"/>
      <c r="O61" s="49" t="s">
        <v>401</v>
      </c>
      <c r="P61" s="52"/>
    </row>
    <row r="62" spans="1:16" s="47" customFormat="1" ht="15" customHeight="1" x14ac:dyDescent="0.25">
      <c r="A62" s="7">
        <v>16</v>
      </c>
      <c r="B62" s="7">
        <v>2</v>
      </c>
      <c r="C62" s="7" t="s">
        <v>757</v>
      </c>
      <c r="D62" s="7" t="s">
        <v>401</v>
      </c>
      <c r="E62" s="7"/>
      <c r="F62" s="45"/>
      <c r="G62" s="128"/>
      <c r="H62" s="128" t="s">
        <v>401</v>
      </c>
      <c r="I62" s="111" t="s">
        <v>401</v>
      </c>
      <c r="J62" s="136" t="s">
        <v>401</v>
      </c>
      <c r="K62" s="196"/>
      <c r="L62" s="163" t="s">
        <v>160</v>
      </c>
      <c r="M62" s="105"/>
      <c r="N62" s="106"/>
      <c r="O62" s="49" t="s">
        <v>401</v>
      </c>
      <c r="P62" s="52"/>
    </row>
    <row r="63" spans="1:16" ht="15" customHeight="1" x14ac:dyDescent="0.25">
      <c r="A63" s="7">
        <v>16</v>
      </c>
      <c r="B63" s="7">
        <v>2</v>
      </c>
      <c r="C63" s="7" t="s">
        <v>757</v>
      </c>
      <c r="D63" s="7" t="s">
        <v>401</v>
      </c>
      <c r="G63" s="128"/>
      <c r="H63" s="128" t="s">
        <v>401</v>
      </c>
      <c r="I63" s="111" t="s">
        <v>401</v>
      </c>
      <c r="J63" s="136" t="s">
        <v>401</v>
      </c>
      <c r="K63" s="196"/>
      <c r="L63" s="163" t="s">
        <v>1113</v>
      </c>
      <c r="M63" s="105"/>
      <c r="N63" s="106"/>
      <c r="O63" s="49" t="s">
        <v>401</v>
      </c>
    </row>
    <row r="64" spans="1:16" ht="15" customHeight="1" x14ac:dyDescent="0.25">
      <c r="A64" s="7">
        <v>16</v>
      </c>
      <c r="B64" s="7">
        <v>2</v>
      </c>
      <c r="C64" s="7" t="s">
        <v>757</v>
      </c>
      <c r="D64" s="7" t="s">
        <v>401</v>
      </c>
      <c r="G64" s="128"/>
      <c r="H64" s="128" t="s">
        <v>401</v>
      </c>
      <c r="I64" s="111" t="s">
        <v>401</v>
      </c>
      <c r="J64" s="136" t="s">
        <v>401</v>
      </c>
      <c r="K64" s="196"/>
      <c r="L64" s="163" t="s">
        <v>1114</v>
      </c>
      <c r="M64" s="105"/>
      <c r="N64" s="106"/>
      <c r="O64" s="49" t="s">
        <v>401</v>
      </c>
    </row>
    <row r="65" spans="1:16" ht="15" customHeight="1" x14ac:dyDescent="0.25">
      <c r="A65" s="7">
        <v>16</v>
      </c>
      <c r="B65" s="7">
        <v>2</v>
      </c>
      <c r="C65" s="7" t="s">
        <v>757</v>
      </c>
      <c r="D65" s="7" t="s">
        <v>401</v>
      </c>
      <c r="G65" s="128"/>
      <c r="H65" s="128" t="s">
        <v>401</v>
      </c>
      <c r="I65" s="111" t="s">
        <v>401</v>
      </c>
      <c r="J65" s="136" t="s">
        <v>401</v>
      </c>
      <c r="K65" s="196"/>
      <c r="L65" s="163" t="s">
        <v>161</v>
      </c>
      <c r="M65" s="105"/>
      <c r="N65" s="106"/>
      <c r="O65" s="49" t="s">
        <v>401</v>
      </c>
    </row>
    <row r="66" spans="1:16" ht="15" customHeight="1" x14ac:dyDescent="0.25">
      <c r="A66" s="7">
        <v>16</v>
      </c>
      <c r="B66" s="7">
        <v>2</v>
      </c>
      <c r="C66" s="7" t="s">
        <v>757</v>
      </c>
      <c r="D66" s="7" t="s">
        <v>401</v>
      </c>
      <c r="G66" s="128"/>
      <c r="H66" s="128" t="s">
        <v>401</v>
      </c>
      <c r="I66" s="111" t="s">
        <v>401</v>
      </c>
      <c r="J66" s="136" t="s">
        <v>401</v>
      </c>
      <c r="K66" s="196"/>
      <c r="L66" s="164" t="s">
        <v>1115</v>
      </c>
      <c r="M66" s="105"/>
      <c r="N66" s="106"/>
      <c r="O66" s="49" t="s">
        <v>401</v>
      </c>
    </row>
    <row r="67" spans="1:16" ht="15" customHeight="1" x14ac:dyDescent="0.25">
      <c r="A67" s="7">
        <v>16</v>
      </c>
      <c r="B67" s="7">
        <v>2</v>
      </c>
      <c r="C67" s="7" t="s">
        <v>757</v>
      </c>
      <c r="D67" s="7" t="s">
        <v>401</v>
      </c>
      <c r="G67" s="128"/>
      <c r="H67" s="128" t="s">
        <v>401</v>
      </c>
      <c r="I67" s="111" t="s">
        <v>401</v>
      </c>
      <c r="J67" s="136" t="s">
        <v>401</v>
      </c>
      <c r="K67" s="196"/>
      <c r="L67" s="163" t="s">
        <v>162</v>
      </c>
      <c r="M67" s="105"/>
      <c r="N67" s="106"/>
      <c r="O67" s="49" t="s">
        <v>401</v>
      </c>
    </row>
    <row r="68" spans="1:16" ht="15" customHeight="1" x14ac:dyDescent="0.25">
      <c r="A68" s="7">
        <v>16</v>
      </c>
      <c r="B68" s="7">
        <v>2</v>
      </c>
      <c r="C68" s="7" t="s">
        <v>757</v>
      </c>
      <c r="D68" s="7" t="s">
        <v>401</v>
      </c>
      <c r="G68" s="128"/>
      <c r="H68" s="128" t="s">
        <v>401</v>
      </c>
      <c r="I68" s="111" t="s">
        <v>401</v>
      </c>
      <c r="J68" s="136" t="s">
        <v>401</v>
      </c>
      <c r="K68" s="196"/>
      <c r="L68" s="163" t="s">
        <v>1116</v>
      </c>
      <c r="M68" s="105"/>
      <c r="N68" s="106"/>
      <c r="O68" s="49" t="s">
        <v>401</v>
      </c>
    </row>
    <row r="69" spans="1:16" ht="15" customHeight="1" x14ac:dyDescent="0.25">
      <c r="A69" s="7">
        <v>16</v>
      </c>
      <c r="B69" s="7">
        <v>2</v>
      </c>
      <c r="C69" s="7" t="s">
        <v>757</v>
      </c>
      <c r="D69" s="7" t="s">
        <v>401</v>
      </c>
      <c r="G69" s="128"/>
      <c r="H69" s="128" t="s">
        <v>401</v>
      </c>
      <c r="I69" s="111" t="s">
        <v>401</v>
      </c>
      <c r="J69" s="136" t="s">
        <v>401</v>
      </c>
      <c r="K69" s="196"/>
      <c r="L69" s="163" t="s">
        <v>163</v>
      </c>
      <c r="M69" s="105"/>
      <c r="N69" s="106"/>
      <c r="O69" s="49" t="s">
        <v>401</v>
      </c>
    </row>
    <row r="70" spans="1:16" ht="15" customHeight="1" x14ac:dyDescent="0.25">
      <c r="A70" s="7">
        <v>16</v>
      </c>
      <c r="B70" s="7">
        <v>2</v>
      </c>
      <c r="C70" s="7" t="s">
        <v>757</v>
      </c>
      <c r="D70" s="7" t="s">
        <v>401</v>
      </c>
      <c r="G70" s="128"/>
      <c r="H70" s="128" t="s">
        <v>401</v>
      </c>
      <c r="I70" s="111" t="s">
        <v>401</v>
      </c>
      <c r="J70" s="136" t="s">
        <v>401</v>
      </c>
      <c r="K70" s="196"/>
      <c r="L70" s="164" t="s">
        <v>164</v>
      </c>
      <c r="M70" s="105"/>
      <c r="N70" s="106"/>
      <c r="O70" s="49" t="s">
        <v>401</v>
      </c>
    </row>
    <row r="71" spans="1:16" ht="15" customHeight="1" x14ac:dyDescent="0.25">
      <c r="A71" s="7">
        <v>16</v>
      </c>
      <c r="B71" s="7">
        <v>2</v>
      </c>
      <c r="C71" s="7" t="s">
        <v>757</v>
      </c>
      <c r="D71" s="7" t="s">
        <v>401</v>
      </c>
      <c r="G71" s="128"/>
      <c r="H71" s="128" t="s">
        <v>401</v>
      </c>
      <c r="I71" s="111" t="s">
        <v>401</v>
      </c>
      <c r="J71" s="136" t="s">
        <v>401</v>
      </c>
      <c r="K71" s="196"/>
      <c r="L71" s="163" t="s">
        <v>165</v>
      </c>
      <c r="M71" s="105"/>
      <c r="N71" s="106"/>
      <c r="O71" s="49" t="s">
        <v>401</v>
      </c>
    </row>
    <row r="72" spans="1:16" ht="15" customHeight="1" x14ac:dyDescent="0.25">
      <c r="A72" s="7">
        <v>16</v>
      </c>
      <c r="B72" s="7">
        <v>2</v>
      </c>
      <c r="C72" s="7" t="s">
        <v>757</v>
      </c>
      <c r="D72" s="7" t="s">
        <v>401</v>
      </c>
      <c r="G72" s="128"/>
      <c r="H72" s="128" t="s">
        <v>401</v>
      </c>
      <c r="I72" s="111" t="s">
        <v>401</v>
      </c>
      <c r="J72" s="136" t="s">
        <v>401</v>
      </c>
      <c r="K72" s="196"/>
      <c r="L72" s="163" t="s">
        <v>1117</v>
      </c>
      <c r="M72" s="105"/>
      <c r="N72" s="106"/>
      <c r="O72" s="49" t="s">
        <v>401</v>
      </c>
    </row>
    <row r="73" spans="1:16" ht="15" customHeight="1" x14ac:dyDescent="0.25">
      <c r="A73" s="7">
        <v>16</v>
      </c>
      <c r="B73" s="7">
        <v>2</v>
      </c>
      <c r="C73" s="7" t="s">
        <v>757</v>
      </c>
      <c r="D73" s="7" t="s">
        <v>401</v>
      </c>
      <c r="G73" s="128"/>
      <c r="H73" s="128" t="s">
        <v>401</v>
      </c>
      <c r="I73" s="111" t="s">
        <v>401</v>
      </c>
      <c r="J73" s="136" t="s">
        <v>401</v>
      </c>
      <c r="K73" s="196"/>
      <c r="L73" s="163" t="s">
        <v>1118</v>
      </c>
      <c r="M73" s="105"/>
      <c r="N73" s="106"/>
      <c r="O73" s="49" t="s">
        <v>401</v>
      </c>
    </row>
    <row r="74" spans="1:16" ht="15" customHeight="1" x14ac:dyDescent="0.25">
      <c r="A74" s="7">
        <v>16</v>
      </c>
      <c r="B74" s="7">
        <v>2</v>
      </c>
      <c r="C74" s="7" t="s">
        <v>757</v>
      </c>
      <c r="D74" s="7" t="s">
        <v>401</v>
      </c>
      <c r="G74" s="128"/>
      <c r="H74" s="128" t="s">
        <v>401</v>
      </c>
      <c r="I74" s="111" t="s">
        <v>401</v>
      </c>
      <c r="J74" s="136" t="s">
        <v>401</v>
      </c>
      <c r="K74" s="196"/>
      <c r="L74" s="164" t="s">
        <v>1119</v>
      </c>
      <c r="M74" s="105"/>
      <c r="N74" s="106"/>
      <c r="O74" s="49" t="s">
        <v>401</v>
      </c>
    </row>
    <row r="75" spans="1:16" ht="30" customHeight="1" x14ac:dyDescent="0.25">
      <c r="A75" s="7">
        <v>16</v>
      </c>
      <c r="B75" s="7">
        <v>2</v>
      </c>
      <c r="C75" s="7" t="s">
        <v>757</v>
      </c>
      <c r="D75" s="7" t="s">
        <v>401</v>
      </c>
      <c r="G75" s="128"/>
      <c r="H75" s="128" t="s">
        <v>401</v>
      </c>
      <c r="I75" s="111" t="s">
        <v>401</v>
      </c>
      <c r="J75" s="136" t="s">
        <v>401</v>
      </c>
      <c r="K75" s="196"/>
      <c r="L75" s="164" t="s">
        <v>1120</v>
      </c>
      <c r="M75" s="105"/>
      <c r="N75" s="106"/>
      <c r="O75" s="49" t="s">
        <v>401</v>
      </c>
    </row>
    <row r="76" spans="1:16" ht="15" customHeight="1" x14ac:dyDescent="0.25">
      <c r="A76" s="7">
        <v>16</v>
      </c>
      <c r="B76" s="7">
        <v>2</v>
      </c>
      <c r="C76" s="7" t="s">
        <v>757</v>
      </c>
      <c r="D76" s="7" t="s">
        <v>401</v>
      </c>
      <c r="G76" s="128"/>
      <c r="H76" s="128" t="s">
        <v>401</v>
      </c>
      <c r="I76" s="111" t="s">
        <v>401</v>
      </c>
      <c r="J76" s="136" t="s">
        <v>401</v>
      </c>
      <c r="K76" s="196"/>
      <c r="L76" s="164" t="s">
        <v>166</v>
      </c>
      <c r="M76" s="105"/>
      <c r="N76" s="106"/>
      <c r="O76" s="49" t="s">
        <v>401</v>
      </c>
    </row>
    <row r="77" spans="1:16" ht="15" customHeight="1" x14ac:dyDescent="0.25">
      <c r="A77" s="7">
        <v>16</v>
      </c>
      <c r="B77" s="7">
        <v>2</v>
      </c>
      <c r="C77" s="7" t="s">
        <v>757</v>
      </c>
      <c r="D77" s="7" t="s">
        <v>401</v>
      </c>
      <c r="G77" s="128"/>
      <c r="H77" s="128" t="s">
        <v>401</v>
      </c>
      <c r="I77" s="111" t="s">
        <v>401</v>
      </c>
      <c r="J77" s="136" t="s">
        <v>401</v>
      </c>
      <c r="K77" s="196"/>
      <c r="L77" s="164" t="s">
        <v>1121</v>
      </c>
      <c r="M77" s="211" t="s">
        <v>434</v>
      </c>
      <c r="N77" s="106"/>
      <c r="O77" s="49" t="s">
        <v>401</v>
      </c>
    </row>
    <row r="78" spans="1:16" ht="15" customHeight="1" x14ac:dyDescent="0.25">
      <c r="A78" s="7">
        <v>16</v>
      </c>
      <c r="B78" s="7">
        <v>2</v>
      </c>
      <c r="C78" s="7" t="s">
        <v>757</v>
      </c>
      <c r="D78" s="7" t="s">
        <v>401</v>
      </c>
      <c r="G78" s="137"/>
      <c r="H78" s="137" t="s">
        <v>401</v>
      </c>
      <c r="I78" s="114" t="s">
        <v>401</v>
      </c>
      <c r="J78" s="139" t="s">
        <v>401</v>
      </c>
      <c r="K78" s="197"/>
      <c r="L78" s="168" t="s">
        <v>1122</v>
      </c>
      <c r="M78" s="194"/>
      <c r="N78" s="195"/>
      <c r="O78" s="50" t="s">
        <v>401</v>
      </c>
    </row>
    <row r="79" spans="1:16" s="47" customFormat="1" ht="30" customHeight="1" x14ac:dyDescent="0.25">
      <c r="A79" s="7">
        <v>17</v>
      </c>
      <c r="B79" s="7">
        <v>0</v>
      </c>
      <c r="C79" s="7" t="s">
        <v>758</v>
      </c>
      <c r="D79" s="7" t="s">
        <v>401</v>
      </c>
      <c r="E79" s="7"/>
      <c r="F79" s="45" t="s">
        <v>28</v>
      </c>
      <c r="G79" s="128" t="s">
        <v>9</v>
      </c>
      <c r="H79" s="128" t="s">
        <v>9</v>
      </c>
      <c r="I79" s="111">
        <v>17</v>
      </c>
      <c r="J79" s="112" t="s">
        <v>643</v>
      </c>
      <c r="K79" s="259" t="s">
        <v>1123</v>
      </c>
      <c r="L79" s="260"/>
      <c r="M79" s="194" t="s">
        <v>29</v>
      </c>
      <c r="N79" s="195"/>
      <c r="O79" s="8">
        <v>1</v>
      </c>
      <c r="P79" s="52"/>
    </row>
    <row r="80" spans="1:16" s="47" customFormat="1" ht="30" customHeight="1" x14ac:dyDescent="0.25">
      <c r="A80" s="7">
        <v>17</v>
      </c>
      <c r="B80" s="7">
        <v>1</v>
      </c>
      <c r="C80" s="7" t="s">
        <v>758</v>
      </c>
      <c r="D80" s="7" t="s">
        <v>742</v>
      </c>
      <c r="E80" s="7" t="s">
        <v>31</v>
      </c>
      <c r="F80" s="45" t="s">
        <v>33</v>
      </c>
      <c r="G80" s="137"/>
      <c r="H80" s="137" t="s">
        <v>401</v>
      </c>
      <c r="I80" s="114" t="s">
        <v>458</v>
      </c>
      <c r="J80" s="115" t="s">
        <v>644</v>
      </c>
      <c r="K80" s="263" t="s">
        <v>904</v>
      </c>
      <c r="L80" s="264"/>
      <c r="M80" s="248" t="s">
        <v>1226</v>
      </c>
      <c r="N80" s="249"/>
      <c r="O80" s="9">
        <v>1</v>
      </c>
      <c r="P80" s="52"/>
    </row>
    <row r="81" spans="1:16" s="47" customFormat="1" ht="30" customHeight="1" x14ac:dyDescent="0.25">
      <c r="A81" s="7">
        <v>18</v>
      </c>
      <c r="B81" s="7">
        <v>0</v>
      </c>
      <c r="C81" s="7" t="s">
        <v>759</v>
      </c>
      <c r="D81" s="7" t="s">
        <v>401</v>
      </c>
      <c r="E81" s="7"/>
      <c r="F81" s="45" t="s">
        <v>28</v>
      </c>
      <c r="G81" s="128" t="s">
        <v>9</v>
      </c>
      <c r="H81" s="128" t="s">
        <v>9</v>
      </c>
      <c r="I81" s="111">
        <v>18</v>
      </c>
      <c r="J81" s="112" t="s">
        <v>645</v>
      </c>
      <c r="K81" s="257" t="s">
        <v>167</v>
      </c>
      <c r="L81" s="258"/>
      <c r="M81" s="105" t="s">
        <v>29</v>
      </c>
      <c r="N81" s="106"/>
      <c r="O81" s="8">
        <v>1</v>
      </c>
      <c r="P81" s="52"/>
    </row>
    <row r="82" spans="1:16" s="47" customFormat="1" ht="40.15" customHeight="1" x14ac:dyDescent="0.25">
      <c r="A82" s="7">
        <v>18</v>
      </c>
      <c r="B82" s="7">
        <v>1</v>
      </c>
      <c r="C82" s="7" t="s">
        <v>759</v>
      </c>
      <c r="D82" s="7" t="s">
        <v>742</v>
      </c>
      <c r="E82" s="7" t="s">
        <v>31</v>
      </c>
      <c r="F82" s="45" t="s">
        <v>32</v>
      </c>
      <c r="G82" s="128"/>
      <c r="H82" s="128" t="s">
        <v>401</v>
      </c>
      <c r="I82" s="111" t="s">
        <v>646</v>
      </c>
      <c r="J82" s="112" t="s">
        <v>647</v>
      </c>
      <c r="K82" s="259" t="s">
        <v>1124</v>
      </c>
      <c r="L82" s="260"/>
      <c r="M82" s="61"/>
      <c r="N82" s="60"/>
      <c r="O82" s="8">
        <v>1</v>
      </c>
      <c r="P82" s="52"/>
    </row>
    <row r="83" spans="1:16" s="47" customFormat="1" ht="15" customHeight="1" x14ac:dyDescent="0.25">
      <c r="A83" s="7">
        <v>18</v>
      </c>
      <c r="B83" s="7">
        <v>1</v>
      </c>
      <c r="C83" s="7" t="s">
        <v>759</v>
      </c>
      <c r="D83" s="7" t="s">
        <v>401</v>
      </c>
      <c r="E83" s="7"/>
      <c r="F83" s="45"/>
      <c r="G83" s="128"/>
      <c r="H83" s="128" t="s">
        <v>401</v>
      </c>
      <c r="I83" s="111" t="s">
        <v>401</v>
      </c>
      <c r="J83" s="136" t="s">
        <v>401</v>
      </c>
      <c r="K83" s="196"/>
      <c r="L83" s="163" t="s">
        <v>168</v>
      </c>
      <c r="M83" s="105"/>
      <c r="N83" s="106"/>
      <c r="O83" s="49" t="s">
        <v>401</v>
      </c>
      <c r="P83" s="52"/>
    </row>
    <row r="84" spans="1:16" s="47" customFormat="1" ht="15" customHeight="1" x14ac:dyDescent="0.25">
      <c r="A84" s="7">
        <v>18</v>
      </c>
      <c r="B84" s="7">
        <v>1</v>
      </c>
      <c r="C84" s="7" t="s">
        <v>759</v>
      </c>
      <c r="D84" s="7" t="s">
        <v>401</v>
      </c>
      <c r="E84" s="7"/>
      <c r="F84" s="45"/>
      <c r="G84" s="128"/>
      <c r="H84" s="128" t="s">
        <v>401</v>
      </c>
      <c r="I84" s="111" t="s">
        <v>401</v>
      </c>
      <c r="J84" s="136" t="s">
        <v>401</v>
      </c>
      <c r="K84" s="196"/>
      <c r="L84" s="163" t="s">
        <v>169</v>
      </c>
      <c r="M84" s="105" t="s">
        <v>434</v>
      </c>
      <c r="N84" s="106"/>
      <c r="O84" s="49" t="s">
        <v>401</v>
      </c>
      <c r="P84" s="52"/>
    </row>
    <row r="85" spans="1:16" s="47" customFormat="1" ht="15" customHeight="1" x14ac:dyDescent="0.25">
      <c r="A85" s="7">
        <v>18</v>
      </c>
      <c r="B85" s="7">
        <v>1</v>
      </c>
      <c r="C85" s="7" t="s">
        <v>759</v>
      </c>
      <c r="D85" s="7" t="s">
        <v>401</v>
      </c>
      <c r="E85" s="7"/>
      <c r="F85" s="45"/>
      <c r="G85" s="128"/>
      <c r="H85" s="128" t="s">
        <v>401</v>
      </c>
      <c r="I85" s="111" t="s">
        <v>401</v>
      </c>
      <c r="J85" s="136" t="s">
        <v>401</v>
      </c>
      <c r="K85" s="196"/>
      <c r="L85" s="164" t="s">
        <v>170</v>
      </c>
      <c r="M85" s="105"/>
      <c r="N85" s="106"/>
      <c r="O85" s="49" t="s">
        <v>401</v>
      </c>
      <c r="P85" s="52"/>
    </row>
    <row r="86" spans="1:16" s="47" customFormat="1" ht="15" customHeight="1" x14ac:dyDescent="0.25">
      <c r="A86" s="7">
        <v>18</v>
      </c>
      <c r="B86" s="7">
        <v>1</v>
      </c>
      <c r="C86" s="7" t="s">
        <v>759</v>
      </c>
      <c r="D86" s="7" t="s">
        <v>401</v>
      </c>
      <c r="E86" s="7"/>
      <c r="F86" s="45"/>
      <c r="G86" s="137"/>
      <c r="H86" s="137" t="s">
        <v>401</v>
      </c>
      <c r="I86" s="114" t="s">
        <v>401</v>
      </c>
      <c r="J86" s="139" t="s">
        <v>401</v>
      </c>
      <c r="K86" s="197"/>
      <c r="L86" s="168" t="s">
        <v>50</v>
      </c>
      <c r="M86" s="105"/>
      <c r="N86" s="106"/>
      <c r="O86" s="50" t="s">
        <v>401</v>
      </c>
      <c r="P86" s="52"/>
    </row>
    <row r="87" spans="1:16" s="47" customFormat="1" ht="15" customHeight="1" x14ac:dyDescent="0.25">
      <c r="A87" s="7">
        <v>19</v>
      </c>
      <c r="B87" s="7">
        <v>0</v>
      </c>
      <c r="C87" s="7" t="s">
        <v>760</v>
      </c>
      <c r="D87" s="7" t="s">
        <v>401</v>
      </c>
      <c r="E87" s="7"/>
      <c r="F87" s="45" t="s">
        <v>28</v>
      </c>
      <c r="G87" s="128" t="s">
        <v>9</v>
      </c>
      <c r="H87" s="128" t="s">
        <v>9</v>
      </c>
      <c r="I87" s="111">
        <v>19</v>
      </c>
      <c r="J87" s="112" t="s">
        <v>648</v>
      </c>
      <c r="K87" s="307" t="s">
        <v>905</v>
      </c>
      <c r="L87" s="308"/>
      <c r="M87" s="105" t="s">
        <v>29</v>
      </c>
      <c r="N87" s="106" t="s">
        <v>1227</v>
      </c>
      <c r="O87" s="8">
        <v>1</v>
      </c>
      <c r="P87" s="52"/>
    </row>
    <row r="88" spans="1:16" s="47" customFormat="1" ht="30" customHeight="1" x14ac:dyDescent="0.25">
      <c r="A88" s="7">
        <v>19</v>
      </c>
      <c r="B88" s="7">
        <v>1</v>
      </c>
      <c r="C88" s="7" t="s">
        <v>760</v>
      </c>
      <c r="D88" s="7" t="s">
        <v>742</v>
      </c>
      <c r="E88" s="7" t="s">
        <v>31</v>
      </c>
      <c r="F88" s="45" t="s">
        <v>82</v>
      </c>
      <c r="G88" s="128"/>
      <c r="H88" s="128" t="s">
        <v>401</v>
      </c>
      <c r="I88" s="111" t="s">
        <v>649</v>
      </c>
      <c r="J88" s="112" t="s">
        <v>650</v>
      </c>
      <c r="K88" s="259" t="s">
        <v>906</v>
      </c>
      <c r="L88" s="260"/>
      <c r="M88" s="61"/>
      <c r="N88" s="60"/>
      <c r="O88" s="8">
        <v>1</v>
      </c>
      <c r="P88" s="52"/>
    </row>
    <row r="89" spans="1:16" s="47" customFormat="1" ht="15" customHeight="1" x14ac:dyDescent="0.25">
      <c r="A89" s="7">
        <v>19</v>
      </c>
      <c r="B89" s="7">
        <v>1</v>
      </c>
      <c r="C89" s="7" t="s">
        <v>760</v>
      </c>
      <c r="D89" s="7" t="s">
        <v>401</v>
      </c>
      <c r="E89" s="7"/>
      <c r="F89" s="45"/>
      <c r="G89" s="128"/>
      <c r="H89" s="128" t="s">
        <v>401</v>
      </c>
      <c r="I89" s="111" t="s">
        <v>401</v>
      </c>
      <c r="J89" s="136" t="s">
        <v>401</v>
      </c>
      <c r="K89" s="196"/>
      <c r="L89" s="163" t="s">
        <v>171</v>
      </c>
      <c r="M89" s="105" t="s">
        <v>434</v>
      </c>
      <c r="N89" s="106"/>
      <c r="O89" s="49" t="s">
        <v>401</v>
      </c>
      <c r="P89" s="52"/>
    </row>
    <row r="90" spans="1:16" s="47" customFormat="1" ht="15" customHeight="1" x14ac:dyDescent="0.25">
      <c r="A90" s="7">
        <v>19</v>
      </c>
      <c r="B90" s="7">
        <v>1</v>
      </c>
      <c r="C90" s="7" t="s">
        <v>760</v>
      </c>
      <c r="D90" s="7" t="s">
        <v>401</v>
      </c>
      <c r="E90" s="7"/>
      <c r="F90" s="45"/>
      <c r="G90" s="128"/>
      <c r="H90" s="128" t="s">
        <v>401</v>
      </c>
      <c r="I90" s="111" t="s">
        <v>401</v>
      </c>
      <c r="J90" s="136" t="s">
        <v>401</v>
      </c>
      <c r="K90" s="196"/>
      <c r="L90" s="163" t="s">
        <v>172</v>
      </c>
      <c r="M90" s="105"/>
      <c r="N90" s="106"/>
      <c r="O90" s="49" t="s">
        <v>401</v>
      </c>
      <c r="P90" s="52"/>
    </row>
    <row r="91" spans="1:16" s="47" customFormat="1" ht="15" customHeight="1" x14ac:dyDescent="0.25">
      <c r="A91" s="7">
        <v>19</v>
      </c>
      <c r="B91" s="7">
        <v>1</v>
      </c>
      <c r="C91" s="7" t="s">
        <v>760</v>
      </c>
      <c r="D91" s="7" t="s">
        <v>401</v>
      </c>
      <c r="E91" s="7"/>
      <c r="F91" s="45"/>
      <c r="G91" s="128"/>
      <c r="H91" s="128" t="s">
        <v>401</v>
      </c>
      <c r="I91" s="111" t="s">
        <v>401</v>
      </c>
      <c r="J91" s="136" t="s">
        <v>401</v>
      </c>
      <c r="K91" s="196"/>
      <c r="L91" s="163" t="s">
        <v>173</v>
      </c>
      <c r="M91" s="105"/>
      <c r="N91" s="106"/>
      <c r="O91" s="49" t="s">
        <v>401</v>
      </c>
      <c r="P91" s="52"/>
    </row>
    <row r="92" spans="1:16" s="47" customFormat="1" ht="15" customHeight="1" x14ac:dyDescent="0.25">
      <c r="A92" s="7">
        <v>19</v>
      </c>
      <c r="B92" s="7">
        <v>1</v>
      </c>
      <c r="C92" s="7" t="s">
        <v>760</v>
      </c>
      <c r="D92" s="7" t="s">
        <v>401</v>
      </c>
      <c r="E92" s="7"/>
      <c r="F92" s="45"/>
      <c r="G92" s="128"/>
      <c r="H92" s="128" t="s">
        <v>401</v>
      </c>
      <c r="I92" s="111" t="s">
        <v>401</v>
      </c>
      <c r="J92" s="136" t="s">
        <v>401</v>
      </c>
      <c r="K92" s="196"/>
      <c r="L92" s="163" t="s">
        <v>174</v>
      </c>
      <c r="M92" s="105"/>
      <c r="N92" s="106"/>
      <c r="O92" s="49" t="s">
        <v>401</v>
      </c>
      <c r="P92" s="52"/>
    </row>
    <row r="93" spans="1:16" s="47" customFormat="1" ht="15" customHeight="1" x14ac:dyDescent="0.25">
      <c r="A93" s="7">
        <v>19</v>
      </c>
      <c r="B93" s="7">
        <v>1</v>
      </c>
      <c r="C93" s="7" t="s">
        <v>760</v>
      </c>
      <c r="D93" s="7" t="s">
        <v>401</v>
      </c>
      <c r="E93" s="7"/>
      <c r="F93" s="45"/>
      <c r="G93" s="128"/>
      <c r="H93" s="128" t="s">
        <v>401</v>
      </c>
      <c r="I93" s="111" t="s">
        <v>401</v>
      </c>
      <c r="J93" s="136" t="s">
        <v>401</v>
      </c>
      <c r="K93" s="196"/>
      <c r="L93" s="163" t="s">
        <v>175</v>
      </c>
      <c r="M93" s="105"/>
      <c r="N93" s="106"/>
      <c r="O93" s="49" t="s">
        <v>401</v>
      </c>
      <c r="P93" s="52"/>
    </row>
    <row r="94" spans="1:16" s="47" customFormat="1" ht="15" customHeight="1" x14ac:dyDescent="0.25">
      <c r="A94" s="7">
        <v>19</v>
      </c>
      <c r="B94" s="7">
        <v>1</v>
      </c>
      <c r="C94" s="7" t="s">
        <v>760</v>
      </c>
      <c r="D94" s="7" t="s">
        <v>401</v>
      </c>
      <c r="E94" s="7"/>
      <c r="F94" s="45"/>
      <c r="G94" s="128"/>
      <c r="H94" s="128" t="s">
        <v>401</v>
      </c>
      <c r="I94" s="111" t="s">
        <v>401</v>
      </c>
      <c r="J94" s="136" t="s">
        <v>401</v>
      </c>
      <c r="K94" s="196"/>
      <c r="L94" s="163" t="s">
        <v>176</v>
      </c>
      <c r="M94" s="105"/>
      <c r="N94" s="106"/>
      <c r="O94" s="49" t="s">
        <v>401</v>
      </c>
      <c r="P94" s="52"/>
    </row>
    <row r="95" spans="1:16" s="47" customFormat="1" ht="15" customHeight="1" x14ac:dyDescent="0.25">
      <c r="A95" s="7">
        <v>19</v>
      </c>
      <c r="B95" s="7">
        <v>1</v>
      </c>
      <c r="C95" s="7" t="s">
        <v>760</v>
      </c>
      <c r="D95" s="7" t="s">
        <v>401</v>
      </c>
      <c r="E95" s="7"/>
      <c r="F95" s="45"/>
      <c r="G95" s="128"/>
      <c r="H95" s="128" t="s">
        <v>401</v>
      </c>
      <c r="I95" s="111" t="s">
        <v>401</v>
      </c>
      <c r="J95" s="136" t="s">
        <v>401</v>
      </c>
      <c r="K95" s="196"/>
      <c r="L95" s="163" t="s">
        <v>177</v>
      </c>
      <c r="M95" s="105"/>
      <c r="N95" s="106"/>
      <c r="O95" s="49" t="s">
        <v>401</v>
      </c>
      <c r="P95" s="52"/>
    </row>
    <row r="96" spans="1:16" s="47" customFormat="1" ht="15" customHeight="1" x14ac:dyDescent="0.25">
      <c r="A96" s="7">
        <v>19</v>
      </c>
      <c r="B96" s="7">
        <v>1</v>
      </c>
      <c r="C96" s="7" t="s">
        <v>760</v>
      </c>
      <c r="D96" s="7" t="s">
        <v>401</v>
      </c>
      <c r="E96" s="7"/>
      <c r="F96" s="45"/>
      <c r="G96" s="128"/>
      <c r="H96" s="128" t="s">
        <v>401</v>
      </c>
      <c r="I96" s="111" t="s">
        <v>401</v>
      </c>
      <c r="J96" s="136" t="s">
        <v>401</v>
      </c>
      <c r="K96" s="196"/>
      <c r="L96" s="163" t="s">
        <v>178</v>
      </c>
      <c r="M96" s="105"/>
      <c r="N96" s="106"/>
      <c r="O96" s="49" t="s">
        <v>401</v>
      </c>
      <c r="P96" s="52"/>
    </row>
    <row r="97" spans="1:16" s="47" customFormat="1" ht="15" customHeight="1" x14ac:dyDescent="0.25">
      <c r="A97" s="7">
        <v>19</v>
      </c>
      <c r="B97" s="7">
        <v>1</v>
      </c>
      <c r="C97" s="7" t="s">
        <v>760</v>
      </c>
      <c r="D97" s="7" t="s">
        <v>401</v>
      </c>
      <c r="E97" s="7"/>
      <c r="F97" s="45"/>
      <c r="G97" s="137"/>
      <c r="H97" s="137" t="s">
        <v>401</v>
      </c>
      <c r="I97" s="114" t="s">
        <v>401</v>
      </c>
      <c r="J97" s="139" t="s">
        <v>401</v>
      </c>
      <c r="K97" s="197"/>
      <c r="L97" s="165" t="s">
        <v>50</v>
      </c>
      <c r="M97" s="105"/>
      <c r="N97" s="106"/>
      <c r="O97" s="50" t="s">
        <v>401</v>
      </c>
      <c r="P97" s="52"/>
    </row>
    <row r="98" spans="1:16" s="47" customFormat="1" ht="30" customHeight="1" x14ac:dyDescent="0.25">
      <c r="A98" s="7">
        <v>20</v>
      </c>
      <c r="B98" s="7">
        <v>0</v>
      </c>
      <c r="C98" s="7" t="s">
        <v>761</v>
      </c>
      <c r="D98" s="7" t="s">
        <v>401</v>
      </c>
      <c r="E98" s="7"/>
      <c r="F98" s="45" t="s">
        <v>28</v>
      </c>
      <c r="G98" s="128" t="s">
        <v>9</v>
      </c>
      <c r="H98" s="128" t="s">
        <v>9</v>
      </c>
      <c r="I98" s="111">
        <v>20</v>
      </c>
      <c r="J98" s="112" t="s">
        <v>651</v>
      </c>
      <c r="K98" s="257" t="s">
        <v>907</v>
      </c>
      <c r="L98" s="258"/>
      <c r="M98" s="105" t="s">
        <v>29</v>
      </c>
      <c r="N98" s="106"/>
      <c r="O98" s="8">
        <v>1</v>
      </c>
      <c r="P98" s="52"/>
    </row>
    <row r="99" spans="1:16" s="47" customFormat="1" ht="30" customHeight="1" x14ac:dyDescent="0.25">
      <c r="A99" s="7">
        <v>20</v>
      </c>
      <c r="B99" s="7">
        <v>1</v>
      </c>
      <c r="C99" s="7" t="s">
        <v>761</v>
      </c>
      <c r="D99" s="7" t="s">
        <v>742</v>
      </c>
      <c r="E99" s="7" t="s">
        <v>31</v>
      </c>
      <c r="F99" s="45" t="s">
        <v>82</v>
      </c>
      <c r="G99" s="128"/>
      <c r="H99" s="128" t="s">
        <v>401</v>
      </c>
      <c r="I99" s="111" t="s">
        <v>652</v>
      </c>
      <c r="J99" s="112" t="s">
        <v>653</v>
      </c>
      <c r="K99" s="259" t="s">
        <v>1125</v>
      </c>
      <c r="L99" s="260"/>
      <c r="M99" s="61"/>
      <c r="N99" s="60"/>
      <c r="O99" s="8">
        <v>1</v>
      </c>
      <c r="P99" s="52"/>
    </row>
    <row r="100" spans="1:16" s="47" customFormat="1" ht="15" customHeight="1" x14ac:dyDescent="0.25">
      <c r="A100" s="7">
        <v>20</v>
      </c>
      <c r="B100" s="7">
        <v>1</v>
      </c>
      <c r="C100" s="7" t="s">
        <v>761</v>
      </c>
      <c r="D100" s="7" t="s">
        <v>401</v>
      </c>
      <c r="E100" s="7"/>
      <c r="F100" s="45"/>
      <c r="G100" s="128"/>
      <c r="H100" s="128" t="s">
        <v>401</v>
      </c>
      <c r="I100" s="111" t="s">
        <v>401</v>
      </c>
      <c r="J100" s="136" t="s">
        <v>401</v>
      </c>
      <c r="K100" s="196"/>
      <c r="L100" s="164" t="s">
        <v>179</v>
      </c>
      <c r="M100" s="105" t="s">
        <v>434</v>
      </c>
      <c r="N100" s="106"/>
      <c r="O100" s="49" t="s">
        <v>401</v>
      </c>
      <c r="P100" s="52"/>
    </row>
    <row r="101" spans="1:16" ht="15" customHeight="1" x14ac:dyDescent="0.25">
      <c r="A101" s="7">
        <v>20</v>
      </c>
      <c r="B101" s="7">
        <v>1</v>
      </c>
      <c r="C101" s="7" t="s">
        <v>761</v>
      </c>
      <c r="D101" s="7" t="s">
        <v>401</v>
      </c>
      <c r="G101" s="128"/>
      <c r="H101" s="128" t="s">
        <v>401</v>
      </c>
      <c r="I101" s="111" t="s">
        <v>401</v>
      </c>
      <c r="J101" s="136" t="s">
        <v>401</v>
      </c>
      <c r="K101" s="196"/>
      <c r="L101" s="164" t="s">
        <v>180</v>
      </c>
      <c r="M101" s="105"/>
      <c r="N101" s="106"/>
      <c r="O101" s="49" t="s">
        <v>401</v>
      </c>
    </row>
    <row r="102" spans="1:16" ht="15" customHeight="1" x14ac:dyDescent="0.25">
      <c r="A102" s="7">
        <v>20</v>
      </c>
      <c r="B102" s="7">
        <v>1</v>
      </c>
      <c r="C102" s="7" t="s">
        <v>761</v>
      </c>
      <c r="D102" s="7" t="s">
        <v>401</v>
      </c>
      <c r="G102" s="128"/>
      <c r="H102" s="128" t="s">
        <v>401</v>
      </c>
      <c r="I102" s="111" t="s">
        <v>401</v>
      </c>
      <c r="J102" s="136" t="s">
        <v>401</v>
      </c>
      <c r="K102" s="196"/>
      <c r="L102" s="164" t="s">
        <v>181</v>
      </c>
      <c r="M102" s="105"/>
      <c r="N102" s="106"/>
      <c r="O102" s="49" t="s">
        <v>401</v>
      </c>
    </row>
    <row r="103" spans="1:16" ht="15" customHeight="1" x14ac:dyDescent="0.25">
      <c r="A103" s="7">
        <v>20</v>
      </c>
      <c r="B103" s="7">
        <v>1</v>
      </c>
      <c r="C103" s="7" t="s">
        <v>761</v>
      </c>
      <c r="D103" s="7" t="s">
        <v>401</v>
      </c>
      <c r="G103" s="137"/>
      <c r="H103" s="137" t="s">
        <v>401</v>
      </c>
      <c r="I103" s="114" t="s">
        <v>401</v>
      </c>
      <c r="J103" s="139" t="s">
        <v>401</v>
      </c>
      <c r="K103" s="197"/>
      <c r="L103" s="165" t="s">
        <v>50</v>
      </c>
      <c r="M103" s="105"/>
      <c r="N103" s="106"/>
      <c r="O103" s="50" t="s">
        <v>401</v>
      </c>
    </row>
    <row r="104" spans="1:16" ht="40.15" customHeight="1" x14ac:dyDescent="0.25">
      <c r="A104" s="7">
        <v>21</v>
      </c>
      <c r="B104" s="7">
        <v>0</v>
      </c>
      <c r="C104" s="7" t="s">
        <v>762</v>
      </c>
      <c r="D104" s="7" t="s">
        <v>401</v>
      </c>
      <c r="F104" s="45" t="s">
        <v>28</v>
      </c>
      <c r="G104" s="128" t="s">
        <v>9</v>
      </c>
      <c r="H104" s="128" t="s">
        <v>9</v>
      </c>
      <c r="I104" s="111">
        <v>21</v>
      </c>
      <c r="J104" s="112" t="s">
        <v>654</v>
      </c>
      <c r="K104" s="257" t="s">
        <v>908</v>
      </c>
      <c r="L104" s="258"/>
      <c r="M104" s="105" t="s">
        <v>29</v>
      </c>
      <c r="N104" s="106"/>
      <c r="O104" s="8">
        <v>1</v>
      </c>
    </row>
    <row r="105" spans="1:16" ht="30" customHeight="1" x14ac:dyDescent="0.25">
      <c r="A105" s="7">
        <v>21</v>
      </c>
      <c r="B105" s="7">
        <v>1</v>
      </c>
      <c r="C105" s="7" t="s">
        <v>762</v>
      </c>
      <c r="D105" s="7" t="s">
        <v>742</v>
      </c>
      <c r="E105" s="7" t="s">
        <v>31</v>
      </c>
      <c r="F105" s="45" t="s">
        <v>33</v>
      </c>
      <c r="G105" s="137"/>
      <c r="H105" s="137" t="s">
        <v>401</v>
      </c>
      <c r="I105" s="114" t="s">
        <v>655</v>
      </c>
      <c r="J105" s="115" t="s">
        <v>656</v>
      </c>
      <c r="K105" s="263" t="s">
        <v>909</v>
      </c>
      <c r="L105" s="264"/>
      <c r="M105" s="226" t="s">
        <v>1228</v>
      </c>
      <c r="N105" s="227"/>
      <c r="O105" s="9">
        <v>1</v>
      </c>
    </row>
    <row r="106" spans="1:16" ht="30" customHeight="1" x14ac:dyDescent="0.25">
      <c r="A106" s="7">
        <v>22</v>
      </c>
      <c r="B106" s="7">
        <v>0</v>
      </c>
      <c r="C106" s="7" t="s">
        <v>763</v>
      </c>
      <c r="D106" s="7" t="s">
        <v>401</v>
      </c>
      <c r="F106" s="45" t="s">
        <v>28</v>
      </c>
      <c r="G106" s="128" t="s">
        <v>9</v>
      </c>
      <c r="H106" s="128" t="s">
        <v>9</v>
      </c>
      <c r="I106" s="111">
        <v>22</v>
      </c>
      <c r="J106" s="112" t="s">
        <v>657</v>
      </c>
      <c r="K106" s="257" t="s">
        <v>1126</v>
      </c>
      <c r="L106" s="258"/>
      <c r="M106" s="105" t="s">
        <v>30</v>
      </c>
      <c r="N106" s="106"/>
      <c r="O106" s="8">
        <v>1</v>
      </c>
    </row>
    <row r="107" spans="1:16" ht="30" customHeight="1" x14ac:dyDescent="0.25">
      <c r="A107" s="7">
        <v>22</v>
      </c>
      <c r="B107" s="7">
        <v>1</v>
      </c>
      <c r="C107" s="7" t="s">
        <v>763</v>
      </c>
      <c r="D107" s="7" t="s">
        <v>742</v>
      </c>
      <c r="E107" s="7" t="s">
        <v>31</v>
      </c>
      <c r="F107" s="45" t="s">
        <v>82</v>
      </c>
      <c r="G107" s="128"/>
      <c r="H107" s="128" t="s">
        <v>401</v>
      </c>
      <c r="I107" s="111" t="s">
        <v>464</v>
      </c>
      <c r="J107" s="112" t="s">
        <v>658</v>
      </c>
      <c r="K107" s="259" t="s">
        <v>910</v>
      </c>
      <c r="L107" s="260"/>
      <c r="M107" s="61"/>
      <c r="N107" s="60"/>
      <c r="O107" s="8">
        <v>1</v>
      </c>
    </row>
    <row r="108" spans="1:16" ht="15" customHeight="1" x14ac:dyDescent="0.25">
      <c r="A108" s="7">
        <v>22</v>
      </c>
      <c r="B108" s="7">
        <v>1</v>
      </c>
      <c r="C108" s="7" t="s">
        <v>763</v>
      </c>
      <c r="D108" s="7" t="s">
        <v>401</v>
      </c>
      <c r="G108" s="128"/>
      <c r="H108" s="128" t="s">
        <v>401</v>
      </c>
      <c r="I108" s="111" t="s">
        <v>401</v>
      </c>
      <c r="J108" s="136" t="s">
        <v>401</v>
      </c>
      <c r="K108" s="196"/>
      <c r="L108" s="164" t="s">
        <v>182</v>
      </c>
      <c r="M108" s="105"/>
      <c r="N108" s="106"/>
      <c r="O108" s="49" t="s">
        <v>401</v>
      </c>
    </row>
    <row r="109" spans="1:16" s="47" customFormat="1" ht="15" customHeight="1" x14ac:dyDescent="0.25">
      <c r="A109" s="7">
        <v>22</v>
      </c>
      <c r="B109" s="7">
        <v>1</v>
      </c>
      <c r="C109" s="7" t="s">
        <v>763</v>
      </c>
      <c r="D109" s="7" t="s">
        <v>401</v>
      </c>
      <c r="E109" s="7"/>
      <c r="F109" s="45"/>
      <c r="G109" s="128"/>
      <c r="H109" s="128" t="s">
        <v>401</v>
      </c>
      <c r="I109" s="111" t="s">
        <v>401</v>
      </c>
      <c r="J109" s="136" t="s">
        <v>401</v>
      </c>
      <c r="K109" s="196"/>
      <c r="L109" s="164" t="s">
        <v>183</v>
      </c>
      <c r="M109" s="105"/>
      <c r="N109" s="106"/>
      <c r="O109" s="49" t="s">
        <v>401</v>
      </c>
      <c r="P109" s="52"/>
    </row>
    <row r="110" spans="1:16" s="47" customFormat="1" ht="15" customHeight="1" x14ac:dyDescent="0.25">
      <c r="A110" s="7">
        <v>22</v>
      </c>
      <c r="B110" s="7">
        <v>1</v>
      </c>
      <c r="C110" s="7" t="s">
        <v>763</v>
      </c>
      <c r="D110" s="7" t="s">
        <v>401</v>
      </c>
      <c r="E110" s="7"/>
      <c r="F110" s="45"/>
      <c r="G110" s="128"/>
      <c r="H110" s="128" t="s">
        <v>401</v>
      </c>
      <c r="I110" s="111" t="s">
        <v>401</v>
      </c>
      <c r="J110" s="136" t="s">
        <v>401</v>
      </c>
      <c r="K110" s="196"/>
      <c r="L110" s="164" t="s">
        <v>184</v>
      </c>
      <c r="M110" s="105"/>
      <c r="N110" s="106"/>
      <c r="O110" s="49" t="s">
        <v>401</v>
      </c>
      <c r="P110" s="52"/>
    </row>
    <row r="111" spans="1:16" s="47" customFormat="1" ht="15" customHeight="1" x14ac:dyDescent="0.25">
      <c r="A111" s="7">
        <v>22</v>
      </c>
      <c r="B111" s="7">
        <v>1</v>
      </c>
      <c r="C111" s="7" t="s">
        <v>763</v>
      </c>
      <c r="D111" s="7" t="s">
        <v>401</v>
      </c>
      <c r="E111" s="7"/>
      <c r="F111" s="45"/>
      <c r="G111" s="128"/>
      <c r="H111" s="128" t="s">
        <v>401</v>
      </c>
      <c r="I111" s="111" t="s">
        <v>401</v>
      </c>
      <c r="J111" s="136" t="s">
        <v>401</v>
      </c>
      <c r="K111" s="196"/>
      <c r="L111" s="164" t="s">
        <v>185</v>
      </c>
      <c r="M111" s="105"/>
      <c r="N111" s="106"/>
      <c r="O111" s="49" t="s">
        <v>401</v>
      </c>
      <c r="P111" s="52"/>
    </row>
    <row r="112" spans="1:16" s="47" customFormat="1" ht="15" customHeight="1" x14ac:dyDescent="0.25">
      <c r="A112" s="7">
        <v>22</v>
      </c>
      <c r="B112" s="7">
        <v>1</v>
      </c>
      <c r="C112" s="7" t="s">
        <v>763</v>
      </c>
      <c r="D112" s="7" t="s">
        <v>401</v>
      </c>
      <c r="E112" s="7"/>
      <c r="F112" s="45"/>
      <c r="G112" s="128"/>
      <c r="H112" s="128" t="s">
        <v>401</v>
      </c>
      <c r="I112" s="111" t="s">
        <v>401</v>
      </c>
      <c r="J112" s="136" t="s">
        <v>401</v>
      </c>
      <c r="K112" s="196"/>
      <c r="L112" s="164" t="s">
        <v>1127</v>
      </c>
      <c r="M112" s="105"/>
      <c r="N112" s="106"/>
      <c r="O112" s="49" t="s">
        <v>401</v>
      </c>
      <c r="P112" s="52"/>
    </row>
    <row r="113" spans="1:16" s="47" customFormat="1" ht="15" customHeight="1" x14ac:dyDescent="0.25">
      <c r="A113" s="7">
        <v>22</v>
      </c>
      <c r="B113" s="7">
        <v>1</v>
      </c>
      <c r="C113" s="7" t="s">
        <v>763</v>
      </c>
      <c r="D113" s="7" t="s">
        <v>401</v>
      </c>
      <c r="E113" s="7"/>
      <c r="F113" s="45"/>
      <c r="G113" s="128"/>
      <c r="H113" s="128" t="s">
        <v>401</v>
      </c>
      <c r="I113" s="111" t="s">
        <v>401</v>
      </c>
      <c r="J113" s="136" t="s">
        <v>401</v>
      </c>
      <c r="K113" s="196"/>
      <c r="L113" s="164" t="s">
        <v>186</v>
      </c>
      <c r="M113" s="105"/>
      <c r="N113" s="106"/>
      <c r="O113" s="49" t="s">
        <v>401</v>
      </c>
      <c r="P113" s="52"/>
    </row>
    <row r="114" spans="1:16" s="47" customFormat="1" ht="15" customHeight="1" x14ac:dyDescent="0.25">
      <c r="A114" s="7">
        <v>22</v>
      </c>
      <c r="B114" s="7">
        <v>1</v>
      </c>
      <c r="C114" s="7" t="s">
        <v>763</v>
      </c>
      <c r="D114" s="7" t="s">
        <v>401</v>
      </c>
      <c r="E114" s="7"/>
      <c r="F114" s="45"/>
      <c r="G114" s="137"/>
      <c r="H114" s="137" t="s">
        <v>401</v>
      </c>
      <c r="I114" s="114" t="s">
        <v>401</v>
      </c>
      <c r="J114" s="139" t="s">
        <v>401</v>
      </c>
      <c r="K114" s="197"/>
      <c r="L114" s="168" t="s">
        <v>270</v>
      </c>
      <c r="M114" s="105"/>
      <c r="N114" s="106"/>
      <c r="O114" s="50" t="s">
        <v>401</v>
      </c>
      <c r="P114" s="52"/>
    </row>
    <row r="115" spans="1:16" s="47" customFormat="1" ht="30" customHeight="1" x14ac:dyDescent="0.25">
      <c r="A115" s="7">
        <v>23</v>
      </c>
      <c r="B115" s="7">
        <v>0</v>
      </c>
      <c r="C115" s="7" t="s">
        <v>764</v>
      </c>
      <c r="D115" s="7" t="s">
        <v>401</v>
      </c>
      <c r="E115" s="7"/>
      <c r="F115" s="45" t="s">
        <v>82</v>
      </c>
      <c r="G115" s="128" t="s">
        <v>9</v>
      </c>
      <c r="H115" s="128" t="s">
        <v>9</v>
      </c>
      <c r="I115" s="111">
        <v>23</v>
      </c>
      <c r="J115" s="112" t="s">
        <v>659</v>
      </c>
      <c r="K115" s="257" t="s">
        <v>911</v>
      </c>
      <c r="L115" s="258"/>
      <c r="M115" s="61"/>
      <c r="N115" s="60"/>
      <c r="O115" s="8">
        <v>1</v>
      </c>
      <c r="P115" s="52"/>
    </row>
    <row r="116" spans="1:16" s="47" customFormat="1" ht="15" customHeight="1" x14ac:dyDescent="0.25">
      <c r="A116" s="7">
        <v>23</v>
      </c>
      <c r="B116" s="7">
        <v>0</v>
      </c>
      <c r="C116" s="7" t="s">
        <v>764</v>
      </c>
      <c r="D116" s="7" t="s">
        <v>401</v>
      </c>
      <c r="E116" s="7"/>
      <c r="F116" s="45"/>
      <c r="G116" s="128"/>
      <c r="H116" s="128" t="s">
        <v>401</v>
      </c>
      <c r="I116" s="111" t="s">
        <v>401</v>
      </c>
      <c r="J116" s="136" t="s">
        <v>401</v>
      </c>
      <c r="K116" s="196"/>
      <c r="L116" s="164" t="s">
        <v>1128</v>
      </c>
      <c r="M116" s="105" t="s">
        <v>434</v>
      </c>
      <c r="N116" s="106"/>
      <c r="O116" s="49" t="s">
        <v>401</v>
      </c>
      <c r="P116" s="52"/>
    </row>
    <row r="117" spans="1:16" s="47" customFormat="1" ht="15" customHeight="1" x14ac:dyDescent="0.25">
      <c r="A117" s="7">
        <v>23</v>
      </c>
      <c r="B117" s="7">
        <v>0</v>
      </c>
      <c r="C117" s="7" t="s">
        <v>764</v>
      </c>
      <c r="D117" s="7" t="s">
        <v>401</v>
      </c>
      <c r="E117" s="7"/>
      <c r="F117" s="45"/>
      <c r="G117" s="128"/>
      <c r="H117" s="128" t="s">
        <v>401</v>
      </c>
      <c r="I117" s="111" t="s">
        <v>401</v>
      </c>
      <c r="J117" s="136" t="s">
        <v>401</v>
      </c>
      <c r="K117" s="196"/>
      <c r="L117" s="164" t="s">
        <v>306</v>
      </c>
      <c r="M117" s="105"/>
      <c r="N117" s="106"/>
      <c r="O117" s="49" t="s">
        <v>401</v>
      </c>
      <c r="P117" s="52"/>
    </row>
    <row r="118" spans="1:16" s="47" customFormat="1" ht="15" customHeight="1" x14ac:dyDescent="0.25">
      <c r="A118" s="7">
        <v>23</v>
      </c>
      <c r="B118" s="7">
        <v>0</v>
      </c>
      <c r="C118" s="7" t="s">
        <v>764</v>
      </c>
      <c r="D118" s="7" t="s">
        <v>401</v>
      </c>
      <c r="E118" s="7"/>
      <c r="F118" s="45"/>
      <c r="G118" s="128"/>
      <c r="H118" s="128" t="s">
        <v>401</v>
      </c>
      <c r="I118" s="111" t="s">
        <v>401</v>
      </c>
      <c r="J118" s="136" t="s">
        <v>401</v>
      </c>
      <c r="K118" s="196"/>
      <c r="L118" s="164" t="s">
        <v>307</v>
      </c>
      <c r="M118" s="105"/>
      <c r="N118" s="106"/>
      <c r="O118" s="49" t="s">
        <v>401</v>
      </c>
      <c r="P118" s="52"/>
    </row>
    <row r="119" spans="1:16" s="47" customFormat="1" ht="15" customHeight="1" x14ac:dyDescent="0.25">
      <c r="A119" s="7">
        <v>23</v>
      </c>
      <c r="B119" s="7">
        <v>0</v>
      </c>
      <c r="C119" s="7" t="s">
        <v>764</v>
      </c>
      <c r="D119" s="7" t="s">
        <v>401</v>
      </c>
      <c r="E119" s="7"/>
      <c r="F119" s="45"/>
      <c r="G119" s="128"/>
      <c r="H119" s="128" t="s">
        <v>401</v>
      </c>
      <c r="I119" s="111" t="s">
        <v>401</v>
      </c>
      <c r="J119" s="136" t="s">
        <v>401</v>
      </c>
      <c r="K119" s="196"/>
      <c r="L119" s="164" t="s">
        <v>187</v>
      </c>
      <c r="M119" s="105"/>
      <c r="N119" s="106"/>
      <c r="O119" s="49" t="s">
        <v>401</v>
      </c>
      <c r="P119" s="52"/>
    </row>
    <row r="120" spans="1:16" s="47" customFormat="1" ht="30" customHeight="1" x14ac:dyDescent="0.25">
      <c r="A120" s="7">
        <v>23</v>
      </c>
      <c r="B120" s="7">
        <v>1</v>
      </c>
      <c r="C120" s="7" t="s">
        <v>764</v>
      </c>
      <c r="D120" s="7" t="s">
        <v>742</v>
      </c>
      <c r="E120" s="7" t="s">
        <v>31</v>
      </c>
      <c r="F120" s="45" t="s">
        <v>33</v>
      </c>
      <c r="G120" s="137"/>
      <c r="H120" s="137" t="s">
        <v>401</v>
      </c>
      <c r="I120" s="114" t="s">
        <v>660</v>
      </c>
      <c r="J120" s="115" t="s">
        <v>661</v>
      </c>
      <c r="K120" s="263" t="s">
        <v>1129</v>
      </c>
      <c r="L120" s="264"/>
      <c r="M120" s="226" t="s">
        <v>1228</v>
      </c>
      <c r="N120" s="227"/>
      <c r="O120" s="9">
        <v>1</v>
      </c>
      <c r="P120" s="52"/>
    </row>
    <row r="121" spans="1:16" ht="30" customHeight="1" x14ac:dyDescent="0.25">
      <c r="A121" s="7">
        <v>24</v>
      </c>
      <c r="B121" s="7">
        <v>0</v>
      </c>
      <c r="C121" s="7" t="s">
        <v>765</v>
      </c>
      <c r="D121" s="7" t="s">
        <v>401</v>
      </c>
      <c r="F121" s="45" t="s">
        <v>28</v>
      </c>
      <c r="G121" s="127" t="s">
        <v>9</v>
      </c>
      <c r="H121" s="127" t="s">
        <v>9</v>
      </c>
      <c r="I121" s="120">
        <v>24</v>
      </c>
      <c r="J121" s="120" t="s">
        <v>662</v>
      </c>
      <c r="K121" s="265" t="s">
        <v>317</v>
      </c>
      <c r="L121" s="266"/>
      <c r="M121" s="105" t="s">
        <v>30</v>
      </c>
      <c r="N121" s="106"/>
      <c r="O121" s="8">
        <v>1</v>
      </c>
    </row>
    <row r="122" spans="1:16" s="47" customFormat="1" ht="15" customHeight="1" x14ac:dyDescent="0.25">
      <c r="A122" s="7">
        <v>25</v>
      </c>
      <c r="B122" s="7">
        <v>0</v>
      </c>
      <c r="C122" s="7" t="s">
        <v>766</v>
      </c>
      <c r="D122" s="7" t="s">
        <v>401</v>
      </c>
      <c r="E122" s="7"/>
      <c r="F122" s="45" t="s">
        <v>28</v>
      </c>
      <c r="G122" s="121" t="s">
        <v>11</v>
      </c>
      <c r="H122" s="121" t="s">
        <v>9</v>
      </c>
      <c r="I122" s="120">
        <v>25</v>
      </c>
      <c r="J122" s="120" t="s">
        <v>663</v>
      </c>
      <c r="K122" s="307" t="s">
        <v>188</v>
      </c>
      <c r="L122" s="308"/>
      <c r="M122" s="105" t="s">
        <v>29</v>
      </c>
      <c r="N122" s="106"/>
      <c r="O122" s="8">
        <v>1</v>
      </c>
      <c r="P122" s="52"/>
    </row>
    <row r="123" spans="1:16" s="47" customFormat="1" ht="30" customHeight="1" x14ac:dyDescent="0.25">
      <c r="A123" s="7">
        <v>26</v>
      </c>
      <c r="B123" s="7">
        <v>0</v>
      </c>
      <c r="C123" s="7" t="s">
        <v>767</v>
      </c>
      <c r="D123" s="7" t="s">
        <v>401</v>
      </c>
      <c r="E123" s="7"/>
      <c r="F123" s="45" t="s">
        <v>28</v>
      </c>
      <c r="G123" s="121" t="s">
        <v>14</v>
      </c>
      <c r="H123" s="121" t="s">
        <v>413</v>
      </c>
      <c r="I123" s="120">
        <v>26</v>
      </c>
      <c r="J123" s="120" t="s">
        <v>664</v>
      </c>
      <c r="K123" s="257" t="s">
        <v>308</v>
      </c>
      <c r="L123" s="258"/>
      <c r="M123" s="105" t="s">
        <v>29</v>
      </c>
      <c r="N123" s="106"/>
      <c r="O123" s="8">
        <v>1</v>
      </c>
      <c r="P123" s="52"/>
    </row>
    <row r="124" spans="1:16" s="47" customFormat="1" ht="40.15" customHeight="1" x14ac:dyDescent="0.25">
      <c r="A124" s="7">
        <v>27</v>
      </c>
      <c r="B124" s="7">
        <v>0</v>
      </c>
      <c r="C124" s="7" t="s">
        <v>768</v>
      </c>
      <c r="D124" s="7" t="s">
        <v>401</v>
      </c>
      <c r="E124" s="7"/>
      <c r="F124" s="45" t="s">
        <v>28</v>
      </c>
      <c r="G124" s="121" t="s">
        <v>14</v>
      </c>
      <c r="H124" s="121" t="s">
        <v>413</v>
      </c>
      <c r="I124" s="120">
        <v>27</v>
      </c>
      <c r="J124" s="120" t="s">
        <v>665</v>
      </c>
      <c r="K124" s="257" t="s">
        <v>912</v>
      </c>
      <c r="L124" s="258"/>
      <c r="M124" s="105" t="s">
        <v>29</v>
      </c>
      <c r="N124" s="106" t="s">
        <v>1229</v>
      </c>
      <c r="O124" s="8">
        <v>1</v>
      </c>
      <c r="P124" s="52"/>
    </row>
    <row r="125" spans="1:16" s="47" customFormat="1" ht="40.15" customHeight="1" x14ac:dyDescent="0.25">
      <c r="A125" s="7">
        <v>28</v>
      </c>
      <c r="B125" s="7">
        <v>0</v>
      </c>
      <c r="C125" s="7" t="s">
        <v>769</v>
      </c>
      <c r="D125" s="7" t="s">
        <v>401</v>
      </c>
      <c r="E125" s="7"/>
      <c r="F125" s="45" t="s">
        <v>28</v>
      </c>
      <c r="G125" s="121" t="s">
        <v>14</v>
      </c>
      <c r="H125" s="121" t="s">
        <v>413</v>
      </c>
      <c r="I125" s="120">
        <v>28</v>
      </c>
      <c r="J125" s="120" t="s">
        <v>666</v>
      </c>
      <c r="K125" s="313" t="s">
        <v>1130</v>
      </c>
      <c r="L125" s="314"/>
      <c r="M125" s="105" t="s">
        <v>29</v>
      </c>
      <c r="N125" s="106" t="s">
        <v>1230</v>
      </c>
      <c r="O125" s="8">
        <v>1</v>
      </c>
      <c r="P125" s="52"/>
    </row>
    <row r="126" spans="1:16" s="47" customFormat="1" ht="40.15" customHeight="1" x14ac:dyDescent="0.25">
      <c r="A126" s="7">
        <v>29</v>
      </c>
      <c r="B126" s="7">
        <v>0</v>
      </c>
      <c r="C126" s="7" t="s">
        <v>770</v>
      </c>
      <c r="D126" s="7" t="s">
        <v>401</v>
      </c>
      <c r="E126" s="7"/>
      <c r="F126" s="45" t="s">
        <v>28</v>
      </c>
      <c r="G126" s="121" t="s">
        <v>14</v>
      </c>
      <c r="H126" s="121" t="s">
        <v>413</v>
      </c>
      <c r="I126" s="120">
        <v>29</v>
      </c>
      <c r="J126" s="120" t="s">
        <v>667</v>
      </c>
      <c r="K126" s="313" t="s">
        <v>913</v>
      </c>
      <c r="L126" s="314"/>
      <c r="M126" s="105" t="s">
        <v>30</v>
      </c>
      <c r="N126" s="106"/>
      <c r="O126" s="8">
        <v>1</v>
      </c>
      <c r="P126" s="52"/>
    </row>
    <row r="127" spans="1:16" s="47" customFormat="1" ht="30" customHeight="1" x14ac:dyDescent="0.25">
      <c r="A127" s="7">
        <v>30</v>
      </c>
      <c r="B127" s="7">
        <v>0</v>
      </c>
      <c r="C127" s="7" t="s">
        <v>771</v>
      </c>
      <c r="D127" s="7" t="s">
        <v>401</v>
      </c>
      <c r="E127" s="7"/>
      <c r="F127" s="45" t="s">
        <v>28</v>
      </c>
      <c r="G127" s="121" t="s">
        <v>14</v>
      </c>
      <c r="H127" s="121" t="s">
        <v>413</v>
      </c>
      <c r="I127" s="120">
        <v>30</v>
      </c>
      <c r="J127" s="120" t="s">
        <v>668</v>
      </c>
      <c r="K127" s="313" t="s">
        <v>1131</v>
      </c>
      <c r="L127" s="314"/>
      <c r="M127" s="105" t="s">
        <v>29</v>
      </c>
      <c r="N127" s="106" t="s">
        <v>1231</v>
      </c>
      <c r="O127" s="8">
        <v>1</v>
      </c>
      <c r="P127" s="52"/>
    </row>
    <row r="128" spans="1:16" s="47" customFormat="1" ht="30" customHeight="1" x14ac:dyDescent="0.25">
      <c r="A128" s="7">
        <v>31</v>
      </c>
      <c r="B128" s="7">
        <v>0</v>
      </c>
      <c r="C128" s="7" t="s">
        <v>772</v>
      </c>
      <c r="D128" s="7" t="s">
        <v>401</v>
      </c>
      <c r="E128" s="7"/>
      <c r="F128" s="45" t="s">
        <v>28</v>
      </c>
      <c r="G128" s="128" t="s">
        <v>14</v>
      </c>
      <c r="H128" s="128" t="s">
        <v>413</v>
      </c>
      <c r="I128" s="111">
        <v>31</v>
      </c>
      <c r="J128" s="112" t="s">
        <v>669</v>
      </c>
      <c r="K128" s="257" t="s">
        <v>914</v>
      </c>
      <c r="L128" s="258"/>
      <c r="M128" s="105" t="s">
        <v>29</v>
      </c>
      <c r="N128" s="106"/>
      <c r="O128" s="8">
        <v>1</v>
      </c>
      <c r="P128" s="52"/>
    </row>
    <row r="129" spans="1:16" s="47" customFormat="1" ht="40.15" customHeight="1" x14ac:dyDescent="0.25">
      <c r="A129" s="7">
        <v>31</v>
      </c>
      <c r="B129" s="7">
        <v>1</v>
      </c>
      <c r="C129" s="7" t="s">
        <v>772</v>
      </c>
      <c r="D129" s="7" t="s">
        <v>742</v>
      </c>
      <c r="E129" s="7" t="s">
        <v>31</v>
      </c>
      <c r="F129" s="45" t="s">
        <v>33</v>
      </c>
      <c r="G129" s="137"/>
      <c r="H129" s="137" t="s">
        <v>401</v>
      </c>
      <c r="I129" s="114" t="s">
        <v>526</v>
      </c>
      <c r="J129" s="115" t="s">
        <v>670</v>
      </c>
      <c r="K129" s="261" t="s">
        <v>1132</v>
      </c>
      <c r="L129" s="262"/>
      <c r="M129" s="248" t="s">
        <v>1232</v>
      </c>
      <c r="N129" s="249"/>
      <c r="O129" s="9">
        <v>1</v>
      </c>
      <c r="P129" s="52"/>
    </row>
    <row r="130" spans="1:16" s="47" customFormat="1" ht="40.15" customHeight="1" x14ac:dyDescent="0.25">
      <c r="A130" s="7">
        <v>32</v>
      </c>
      <c r="B130" s="7">
        <v>0</v>
      </c>
      <c r="C130" s="7" t="s">
        <v>773</v>
      </c>
      <c r="D130" s="7" t="s">
        <v>401</v>
      </c>
      <c r="E130" s="7"/>
      <c r="F130" s="45" t="s">
        <v>28</v>
      </c>
      <c r="G130" s="128" t="s">
        <v>14</v>
      </c>
      <c r="H130" s="128" t="s">
        <v>414</v>
      </c>
      <c r="I130" s="111">
        <v>32</v>
      </c>
      <c r="J130" s="112" t="s">
        <v>671</v>
      </c>
      <c r="K130" s="257" t="s">
        <v>252</v>
      </c>
      <c r="L130" s="258"/>
      <c r="M130" s="105" t="s">
        <v>30</v>
      </c>
      <c r="N130" s="106"/>
      <c r="O130" s="8">
        <v>1</v>
      </c>
      <c r="P130" s="52"/>
    </row>
    <row r="131" spans="1:16" s="47" customFormat="1" ht="52.9" customHeight="1" x14ac:dyDescent="0.25">
      <c r="A131" s="7">
        <v>32</v>
      </c>
      <c r="B131" s="7">
        <v>1</v>
      </c>
      <c r="C131" s="7" t="s">
        <v>773</v>
      </c>
      <c r="D131" s="7" t="s">
        <v>742</v>
      </c>
      <c r="E131" s="7" t="s">
        <v>31</v>
      </c>
      <c r="F131" s="45" t="s">
        <v>33</v>
      </c>
      <c r="G131" s="137"/>
      <c r="H131" s="137"/>
      <c r="I131" s="114" t="s">
        <v>471</v>
      </c>
      <c r="J131" s="115" t="s">
        <v>672</v>
      </c>
      <c r="K131" s="259" t="s">
        <v>1133</v>
      </c>
      <c r="L131" s="260"/>
      <c r="M131" s="226" t="s">
        <v>1233</v>
      </c>
      <c r="N131" s="227"/>
      <c r="O131" s="9">
        <v>1</v>
      </c>
      <c r="P131" s="52"/>
    </row>
    <row r="132" spans="1:16" s="47" customFormat="1" ht="40.15" customHeight="1" x14ac:dyDescent="0.25">
      <c r="A132" s="7">
        <v>33</v>
      </c>
      <c r="B132" s="7">
        <v>0</v>
      </c>
      <c r="C132" s="7" t="s">
        <v>774</v>
      </c>
      <c r="D132" s="7" t="s">
        <v>401</v>
      </c>
      <c r="E132" s="7"/>
      <c r="F132" s="45" t="s">
        <v>28</v>
      </c>
      <c r="G132" s="128" t="s">
        <v>14</v>
      </c>
      <c r="H132" s="128" t="s">
        <v>413</v>
      </c>
      <c r="I132" s="111">
        <v>33</v>
      </c>
      <c r="J132" s="112" t="s">
        <v>673</v>
      </c>
      <c r="K132" s="257" t="s">
        <v>1134</v>
      </c>
      <c r="L132" s="258"/>
      <c r="M132" s="105" t="s">
        <v>30</v>
      </c>
      <c r="N132" s="106"/>
      <c r="O132" s="8">
        <v>1</v>
      </c>
      <c r="P132" s="52"/>
    </row>
    <row r="133" spans="1:16" s="47" customFormat="1" ht="40.15" customHeight="1" x14ac:dyDescent="0.25">
      <c r="A133" s="7">
        <v>33</v>
      </c>
      <c r="B133" s="7">
        <v>1</v>
      </c>
      <c r="C133" s="7" t="s">
        <v>774</v>
      </c>
      <c r="D133" s="7" t="s">
        <v>742</v>
      </c>
      <c r="E133" s="7" t="s">
        <v>31</v>
      </c>
      <c r="F133" s="45" t="s">
        <v>33</v>
      </c>
      <c r="G133" s="137"/>
      <c r="H133" s="137" t="s">
        <v>401</v>
      </c>
      <c r="I133" s="114" t="s">
        <v>530</v>
      </c>
      <c r="J133" s="115" t="s">
        <v>674</v>
      </c>
      <c r="K133" s="261" t="s">
        <v>1135</v>
      </c>
      <c r="L133" s="262"/>
      <c r="M133" s="248"/>
      <c r="N133" s="249"/>
      <c r="O133" s="9">
        <v>1</v>
      </c>
      <c r="P133" s="52"/>
    </row>
    <row r="134" spans="1:16" s="47" customFormat="1" ht="30" customHeight="1" x14ac:dyDescent="0.25">
      <c r="A134" s="7">
        <v>34</v>
      </c>
      <c r="B134" s="7">
        <v>0</v>
      </c>
      <c r="C134" s="7" t="s">
        <v>775</v>
      </c>
      <c r="D134" s="7" t="s">
        <v>401</v>
      </c>
      <c r="E134" s="7"/>
      <c r="F134" s="45" t="s">
        <v>28</v>
      </c>
      <c r="G134" s="128" t="s">
        <v>14</v>
      </c>
      <c r="H134" s="128" t="s">
        <v>413</v>
      </c>
      <c r="I134" s="111">
        <v>34</v>
      </c>
      <c r="J134" s="112" t="s">
        <v>675</v>
      </c>
      <c r="K134" s="257" t="s">
        <v>1136</v>
      </c>
      <c r="L134" s="258"/>
      <c r="M134" s="105" t="s">
        <v>30</v>
      </c>
      <c r="N134" s="106"/>
      <c r="O134" s="8">
        <v>1</v>
      </c>
      <c r="P134" s="52"/>
    </row>
    <row r="135" spans="1:16" s="47" customFormat="1" ht="30" customHeight="1" x14ac:dyDescent="0.25">
      <c r="A135" s="7">
        <v>34</v>
      </c>
      <c r="B135" s="7">
        <v>1</v>
      </c>
      <c r="C135" s="7" t="s">
        <v>775</v>
      </c>
      <c r="D135" s="7" t="s">
        <v>742</v>
      </c>
      <c r="E135" s="7" t="s">
        <v>31</v>
      </c>
      <c r="F135" s="45" t="s">
        <v>33</v>
      </c>
      <c r="G135" s="137"/>
      <c r="H135" s="137" t="s">
        <v>401</v>
      </c>
      <c r="I135" s="114" t="s">
        <v>533</v>
      </c>
      <c r="J135" s="115" t="s">
        <v>676</v>
      </c>
      <c r="K135" s="263" t="s">
        <v>1137</v>
      </c>
      <c r="L135" s="264"/>
      <c r="M135" s="248"/>
      <c r="N135" s="249"/>
      <c r="O135" s="9">
        <v>1</v>
      </c>
      <c r="P135" s="52"/>
    </row>
    <row r="136" spans="1:16" s="47" customFormat="1" ht="30" customHeight="1" x14ac:dyDescent="0.25">
      <c r="A136" s="7">
        <v>35</v>
      </c>
      <c r="B136" s="7">
        <v>0</v>
      </c>
      <c r="C136" s="7" t="s">
        <v>776</v>
      </c>
      <c r="D136" s="7" t="s">
        <v>401</v>
      </c>
      <c r="E136" s="7"/>
      <c r="F136" s="45" t="s">
        <v>82</v>
      </c>
      <c r="G136" s="128" t="s">
        <v>16</v>
      </c>
      <c r="H136" s="128" t="s">
        <v>16</v>
      </c>
      <c r="I136" s="111">
        <v>35</v>
      </c>
      <c r="J136" s="112" t="s">
        <v>677</v>
      </c>
      <c r="K136" s="257" t="s">
        <v>915</v>
      </c>
      <c r="L136" s="258"/>
      <c r="M136" s="61"/>
      <c r="N136" s="60"/>
      <c r="O136" s="8">
        <v>1</v>
      </c>
      <c r="P136" s="52"/>
    </row>
    <row r="137" spans="1:16" s="47" customFormat="1" ht="15" customHeight="1" x14ac:dyDescent="0.25">
      <c r="A137" s="7">
        <v>35</v>
      </c>
      <c r="B137" s="7">
        <v>0</v>
      </c>
      <c r="C137" s="7" t="s">
        <v>776</v>
      </c>
      <c r="D137" s="7" t="s">
        <v>401</v>
      </c>
      <c r="E137" s="7"/>
      <c r="F137" s="45"/>
      <c r="G137" s="128"/>
      <c r="H137" s="128" t="s">
        <v>401</v>
      </c>
      <c r="I137" s="111" t="s">
        <v>401</v>
      </c>
      <c r="J137" s="136" t="s">
        <v>401</v>
      </c>
      <c r="K137" s="196"/>
      <c r="L137" s="164" t="s">
        <v>190</v>
      </c>
      <c r="M137" s="105" t="s">
        <v>434</v>
      </c>
      <c r="N137" s="106"/>
      <c r="O137" s="49" t="s">
        <v>401</v>
      </c>
      <c r="P137" s="52"/>
    </row>
    <row r="138" spans="1:16" s="47" customFormat="1" ht="15" customHeight="1" x14ac:dyDescent="0.25">
      <c r="A138" s="7">
        <v>35</v>
      </c>
      <c r="B138" s="7">
        <v>0</v>
      </c>
      <c r="C138" s="7" t="s">
        <v>776</v>
      </c>
      <c r="D138" s="7" t="s">
        <v>401</v>
      </c>
      <c r="E138" s="7"/>
      <c r="F138" s="45"/>
      <c r="G138" s="128"/>
      <c r="H138" s="128" t="s">
        <v>401</v>
      </c>
      <c r="I138" s="111" t="s">
        <v>401</v>
      </c>
      <c r="J138" s="136" t="s">
        <v>401</v>
      </c>
      <c r="K138" s="196"/>
      <c r="L138" s="163" t="s">
        <v>1138</v>
      </c>
      <c r="M138" s="105"/>
      <c r="N138" s="106"/>
      <c r="O138" s="49" t="s">
        <v>401</v>
      </c>
      <c r="P138" s="52"/>
    </row>
    <row r="139" spans="1:16" s="47" customFormat="1" ht="15" customHeight="1" x14ac:dyDescent="0.25">
      <c r="A139" s="7">
        <v>35</v>
      </c>
      <c r="B139" s="7">
        <v>0</v>
      </c>
      <c r="C139" s="7" t="s">
        <v>776</v>
      </c>
      <c r="D139" s="7" t="s">
        <v>401</v>
      </c>
      <c r="E139" s="7"/>
      <c r="F139" s="45"/>
      <c r="G139" s="128"/>
      <c r="H139" s="128" t="s">
        <v>401</v>
      </c>
      <c r="I139" s="111" t="s">
        <v>401</v>
      </c>
      <c r="J139" s="136" t="s">
        <v>401</v>
      </c>
      <c r="K139" s="196"/>
      <c r="L139" s="163" t="s">
        <v>1139</v>
      </c>
      <c r="M139" s="105"/>
      <c r="N139" s="106"/>
      <c r="O139" s="49" t="s">
        <v>401</v>
      </c>
      <c r="P139" s="52"/>
    </row>
    <row r="140" spans="1:16" s="47" customFormat="1" ht="15" customHeight="1" x14ac:dyDescent="0.25">
      <c r="A140" s="7">
        <v>35</v>
      </c>
      <c r="B140" s="7">
        <v>0</v>
      </c>
      <c r="C140" s="7" t="s">
        <v>776</v>
      </c>
      <c r="D140" s="7" t="s">
        <v>401</v>
      </c>
      <c r="E140" s="7"/>
      <c r="F140" s="45"/>
      <c r="G140" s="128"/>
      <c r="H140" s="128" t="s">
        <v>401</v>
      </c>
      <c r="I140" s="111" t="s">
        <v>401</v>
      </c>
      <c r="J140" s="136" t="s">
        <v>401</v>
      </c>
      <c r="K140" s="196"/>
      <c r="L140" s="164" t="s">
        <v>1140</v>
      </c>
      <c r="M140" s="105" t="s">
        <v>434</v>
      </c>
      <c r="N140" s="106"/>
      <c r="O140" s="49" t="s">
        <v>401</v>
      </c>
      <c r="P140" s="52"/>
    </row>
    <row r="141" spans="1:16" s="47" customFormat="1" ht="15" customHeight="1" x14ac:dyDescent="0.25">
      <c r="A141" s="7">
        <v>35</v>
      </c>
      <c r="B141" s="7">
        <v>0</v>
      </c>
      <c r="C141" s="7" t="s">
        <v>776</v>
      </c>
      <c r="D141" s="7" t="s">
        <v>401</v>
      </c>
      <c r="E141" s="7"/>
      <c r="F141" s="45"/>
      <c r="G141" s="128"/>
      <c r="H141" s="128" t="s">
        <v>401</v>
      </c>
      <c r="I141" s="111" t="s">
        <v>401</v>
      </c>
      <c r="J141" s="136" t="s">
        <v>401</v>
      </c>
      <c r="K141" s="196"/>
      <c r="L141" s="164" t="s">
        <v>191</v>
      </c>
      <c r="M141" s="105" t="s">
        <v>434</v>
      </c>
      <c r="N141" s="106"/>
      <c r="O141" s="49" t="s">
        <v>401</v>
      </c>
      <c r="P141" s="52"/>
    </row>
    <row r="142" spans="1:16" s="47" customFormat="1" ht="15" customHeight="1" x14ac:dyDescent="0.25">
      <c r="A142" s="7">
        <v>35</v>
      </c>
      <c r="B142" s="7">
        <v>0</v>
      </c>
      <c r="C142" s="7" t="s">
        <v>776</v>
      </c>
      <c r="D142" s="7" t="s">
        <v>401</v>
      </c>
      <c r="E142" s="7"/>
      <c r="F142" s="45"/>
      <c r="G142" s="128"/>
      <c r="H142" s="128" t="s">
        <v>401</v>
      </c>
      <c r="I142" s="111" t="s">
        <v>401</v>
      </c>
      <c r="J142" s="136" t="s">
        <v>401</v>
      </c>
      <c r="K142" s="196"/>
      <c r="L142" s="163" t="s">
        <v>61</v>
      </c>
      <c r="M142" s="105"/>
      <c r="N142" s="106"/>
      <c r="O142" s="49" t="s">
        <v>401</v>
      </c>
      <c r="P142" s="52"/>
    </row>
    <row r="143" spans="1:16" s="47" customFormat="1" ht="15" customHeight="1" x14ac:dyDescent="0.25">
      <c r="A143" s="7">
        <v>35</v>
      </c>
      <c r="B143" s="7">
        <v>0</v>
      </c>
      <c r="C143" s="7" t="s">
        <v>776</v>
      </c>
      <c r="D143" s="7" t="s">
        <v>401</v>
      </c>
      <c r="E143" s="7"/>
      <c r="F143" s="45"/>
      <c r="G143" s="137"/>
      <c r="H143" s="137" t="s">
        <v>401</v>
      </c>
      <c r="I143" s="114" t="s">
        <v>401</v>
      </c>
      <c r="J143" s="139" t="s">
        <v>401</v>
      </c>
      <c r="K143" s="197"/>
      <c r="L143" s="165" t="s">
        <v>50</v>
      </c>
      <c r="M143" s="105"/>
      <c r="N143" s="106"/>
      <c r="O143" s="50" t="s">
        <v>401</v>
      </c>
      <c r="P143" s="52"/>
    </row>
    <row r="144" spans="1:16" s="47" customFormat="1" ht="30" customHeight="1" x14ac:dyDescent="0.25">
      <c r="A144" s="7">
        <v>36</v>
      </c>
      <c r="B144" s="7">
        <v>0</v>
      </c>
      <c r="C144" s="7" t="s">
        <v>777</v>
      </c>
      <c r="D144" s="7" t="s">
        <v>401</v>
      </c>
      <c r="E144" s="7"/>
      <c r="F144" s="45" t="s">
        <v>28</v>
      </c>
      <c r="G144" s="121" t="s">
        <v>16</v>
      </c>
      <c r="H144" s="121" t="s">
        <v>16</v>
      </c>
      <c r="I144" s="120">
        <v>36</v>
      </c>
      <c r="J144" s="120" t="s">
        <v>678</v>
      </c>
      <c r="K144" s="257" t="s">
        <v>1141</v>
      </c>
      <c r="L144" s="258"/>
      <c r="M144" s="105" t="s">
        <v>29</v>
      </c>
      <c r="N144" s="106"/>
      <c r="O144" s="8">
        <v>1</v>
      </c>
      <c r="P144" s="52"/>
    </row>
    <row r="145" spans="1:16" s="47" customFormat="1" ht="30" customHeight="1" x14ac:dyDescent="0.25">
      <c r="A145" s="7">
        <v>37</v>
      </c>
      <c r="B145" s="7">
        <v>0</v>
      </c>
      <c r="C145" s="7" t="s">
        <v>778</v>
      </c>
      <c r="D145" s="7" t="s">
        <v>401</v>
      </c>
      <c r="E145" s="7"/>
      <c r="F145" s="45" t="s">
        <v>82</v>
      </c>
      <c r="G145" s="128" t="s">
        <v>16</v>
      </c>
      <c r="H145" s="128" t="s">
        <v>16</v>
      </c>
      <c r="I145" s="111">
        <v>37</v>
      </c>
      <c r="J145" s="112" t="s">
        <v>679</v>
      </c>
      <c r="K145" s="257" t="s">
        <v>916</v>
      </c>
      <c r="L145" s="258"/>
      <c r="M145" s="61"/>
      <c r="N145" s="60"/>
      <c r="O145" s="8">
        <v>1</v>
      </c>
      <c r="P145" s="52"/>
    </row>
    <row r="146" spans="1:16" s="47" customFormat="1" ht="15" customHeight="1" x14ac:dyDescent="0.25">
      <c r="A146" s="7">
        <v>37</v>
      </c>
      <c r="B146" s="7">
        <v>0</v>
      </c>
      <c r="C146" s="7" t="s">
        <v>778</v>
      </c>
      <c r="D146" s="7" t="s">
        <v>401</v>
      </c>
      <c r="E146" s="7"/>
      <c r="F146" s="45"/>
      <c r="G146" s="128"/>
      <c r="H146" s="128" t="s">
        <v>401</v>
      </c>
      <c r="I146" s="111" t="s">
        <v>401</v>
      </c>
      <c r="J146" s="136" t="s">
        <v>401</v>
      </c>
      <c r="K146" s="196"/>
      <c r="L146" s="164" t="s">
        <v>192</v>
      </c>
      <c r="M146" s="105" t="s">
        <v>434</v>
      </c>
      <c r="N146" s="106"/>
      <c r="O146" s="49" t="s">
        <v>401</v>
      </c>
      <c r="P146" s="52"/>
    </row>
    <row r="147" spans="1:16" s="47" customFormat="1" ht="15" customHeight="1" x14ac:dyDescent="0.25">
      <c r="A147" s="7">
        <v>37</v>
      </c>
      <c r="B147" s="7">
        <v>0</v>
      </c>
      <c r="C147" s="7" t="s">
        <v>778</v>
      </c>
      <c r="D147" s="7" t="s">
        <v>401</v>
      </c>
      <c r="E147" s="7"/>
      <c r="F147" s="45"/>
      <c r="G147" s="128"/>
      <c r="H147" s="128" t="s">
        <v>401</v>
      </c>
      <c r="I147" s="111" t="s">
        <v>401</v>
      </c>
      <c r="J147" s="136" t="s">
        <v>401</v>
      </c>
      <c r="K147" s="196"/>
      <c r="L147" s="164" t="s">
        <v>193</v>
      </c>
      <c r="M147" s="105" t="s">
        <v>434</v>
      </c>
      <c r="N147" s="106"/>
      <c r="O147" s="49" t="s">
        <v>401</v>
      </c>
      <c r="P147" s="52"/>
    </row>
    <row r="148" spans="1:16" s="47" customFormat="1" ht="15" customHeight="1" x14ac:dyDescent="0.25">
      <c r="A148" s="7">
        <v>37</v>
      </c>
      <c r="B148" s="7">
        <v>0</v>
      </c>
      <c r="C148" s="7" t="s">
        <v>778</v>
      </c>
      <c r="D148" s="7" t="s">
        <v>401</v>
      </c>
      <c r="E148" s="7"/>
      <c r="F148" s="45"/>
      <c r="G148" s="128"/>
      <c r="H148" s="128" t="s">
        <v>401</v>
      </c>
      <c r="I148" s="111" t="s">
        <v>401</v>
      </c>
      <c r="J148" s="136" t="s">
        <v>401</v>
      </c>
      <c r="K148" s="196"/>
      <c r="L148" s="164" t="s">
        <v>194</v>
      </c>
      <c r="M148" s="105" t="s">
        <v>434</v>
      </c>
      <c r="N148" s="106"/>
      <c r="O148" s="49" t="s">
        <v>401</v>
      </c>
      <c r="P148" s="52"/>
    </row>
    <row r="149" spans="1:16" s="47" customFormat="1" ht="15" customHeight="1" x14ac:dyDescent="0.25">
      <c r="A149" s="7">
        <v>37</v>
      </c>
      <c r="B149" s="7">
        <v>0</v>
      </c>
      <c r="C149" s="7" t="s">
        <v>778</v>
      </c>
      <c r="D149" s="7" t="s">
        <v>401</v>
      </c>
      <c r="E149" s="7"/>
      <c r="F149" s="45"/>
      <c r="G149" s="128"/>
      <c r="H149" s="128" t="s">
        <v>401</v>
      </c>
      <c r="I149" s="111" t="s">
        <v>401</v>
      </c>
      <c r="J149" s="136" t="s">
        <v>401</v>
      </c>
      <c r="K149" s="196"/>
      <c r="L149" s="163" t="s">
        <v>195</v>
      </c>
      <c r="M149" s="105" t="s">
        <v>434</v>
      </c>
      <c r="N149" s="106"/>
      <c r="O149" s="49" t="s">
        <v>401</v>
      </c>
      <c r="P149" s="52"/>
    </row>
    <row r="150" spans="1:16" s="47" customFormat="1" ht="15" customHeight="1" x14ac:dyDescent="0.25">
      <c r="A150" s="7">
        <v>37</v>
      </c>
      <c r="B150" s="7">
        <v>0</v>
      </c>
      <c r="C150" s="7" t="s">
        <v>778</v>
      </c>
      <c r="D150" s="7" t="s">
        <v>401</v>
      </c>
      <c r="E150" s="7"/>
      <c r="F150" s="45"/>
      <c r="G150" s="128"/>
      <c r="H150" s="128" t="s">
        <v>401</v>
      </c>
      <c r="I150" s="111" t="s">
        <v>401</v>
      </c>
      <c r="J150" s="136" t="s">
        <v>401</v>
      </c>
      <c r="K150" s="196"/>
      <c r="L150" s="163" t="s">
        <v>196</v>
      </c>
      <c r="M150" s="105" t="s">
        <v>434</v>
      </c>
      <c r="N150" s="106"/>
      <c r="O150" s="49" t="s">
        <v>401</v>
      </c>
      <c r="P150" s="52"/>
    </row>
    <row r="151" spans="1:16" s="47" customFormat="1" ht="15" customHeight="1" x14ac:dyDescent="0.25">
      <c r="A151" s="7">
        <v>37</v>
      </c>
      <c r="B151" s="7">
        <v>0</v>
      </c>
      <c r="C151" s="7" t="s">
        <v>778</v>
      </c>
      <c r="D151" s="7" t="s">
        <v>401</v>
      </c>
      <c r="E151" s="7"/>
      <c r="F151" s="45"/>
      <c r="G151" s="137"/>
      <c r="H151" s="137" t="s">
        <v>401</v>
      </c>
      <c r="I151" s="114" t="s">
        <v>401</v>
      </c>
      <c r="J151" s="139" t="s">
        <v>401</v>
      </c>
      <c r="K151" s="197"/>
      <c r="L151" s="165" t="s">
        <v>61</v>
      </c>
      <c r="M151" s="105"/>
      <c r="N151" s="106"/>
      <c r="O151" s="50" t="s">
        <v>401</v>
      </c>
      <c r="P151" s="52"/>
    </row>
    <row r="152" spans="1:16" s="47" customFormat="1" ht="30" customHeight="1" x14ac:dyDescent="0.25">
      <c r="A152" s="7">
        <v>38</v>
      </c>
      <c r="B152" s="7">
        <v>0</v>
      </c>
      <c r="C152" s="7" t="s">
        <v>780</v>
      </c>
      <c r="D152" s="7" t="s">
        <v>401</v>
      </c>
      <c r="E152" s="7"/>
      <c r="F152" s="45" t="s">
        <v>28</v>
      </c>
      <c r="G152" s="121" t="s">
        <v>16</v>
      </c>
      <c r="H152" s="121" t="s">
        <v>16</v>
      </c>
      <c r="I152" s="120">
        <v>38</v>
      </c>
      <c r="J152" s="120" t="s">
        <v>680</v>
      </c>
      <c r="K152" s="257" t="s">
        <v>1142</v>
      </c>
      <c r="L152" s="258"/>
      <c r="M152" s="105" t="s">
        <v>29</v>
      </c>
      <c r="N152" s="106"/>
      <c r="O152" s="8">
        <v>1</v>
      </c>
      <c r="P152" s="52"/>
    </row>
    <row r="153" spans="1:16" s="47" customFormat="1" ht="30" customHeight="1" x14ac:dyDescent="0.25">
      <c r="A153" s="7">
        <v>39</v>
      </c>
      <c r="B153" s="7">
        <v>0</v>
      </c>
      <c r="C153" s="7" t="s">
        <v>782</v>
      </c>
      <c r="D153" s="7" t="s">
        <v>401</v>
      </c>
      <c r="E153" s="7"/>
      <c r="F153" s="45" t="s">
        <v>32</v>
      </c>
      <c r="G153" s="128" t="s">
        <v>16</v>
      </c>
      <c r="H153" s="128" t="s">
        <v>16</v>
      </c>
      <c r="I153" s="111">
        <v>39</v>
      </c>
      <c r="J153" s="112" t="s">
        <v>681</v>
      </c>
      <c r="K153" s="257" t="s">
        <v>1143</v>
      </c>
      <c r="L153" s="258"/>
      <c r="M153" s="61"/>
      <c r="N153" s="60"/>
      <c r="O153" s="8">
        <v>1</v>
      </c>
      <c r="P153" s="52"/>
    </row>
    <row r="154" spans="1:16" s="47" customFormat="1" ht="15" customHeight="1" x14ac:dyDescent="0.25">
      <c r="A154" s="7">
        <v>39</v>
      </c>
      <c r="B154" s="7">
        <v>0</v>
      </c>
      <c r="C154" s="7" t="s">
        <v>782</v>
      </c>
      <c r="D154" s="7" t="s">
        <v>401</v>
      </c>
      <c r="E154" s="7"/>
      <c r="F154" s="45"/>
      <c r="G154" s="128"/>
      <c r="H154" s="128" t="s">
        <v>401</v>
      </c>
      <c r="I154" s="111" t="s">
        <v>401</v>
      </c>
      <c r="J154" s="136" t="s">
        <v>401</v>
      </c>
      <c r="K154" s="196"/>
      <c r="L154" s="164" t="s">
        <v>1031</v>
      </c>
      <c r="M154" s="105" t="s">
        <v>434</v>
      </c>
      <c r="N154" s="106"/>
      <c r="O154" s="49" t="s">
        <v>401</v>
      </c>
      <c r="P154" s="52"/>
    </row>
    <row r="155" spans="1:16" s="47" customFormat="1" ht="15" customHeight="1" x14ac:dyDescent="0.25">
      <c r="A155" s="7">
        <v>39</v>
      </c>
      <c r="B155" s="7">
        <v>0</v>
      </c>
      <c r="C155" s="7" t="s">
        <v>782</v>
      </c>
      <c r="D155" s="7" t="s">
        <v>401</v>
      </c>
      <c r="E155" s="7"/>
      <c r="F155" s="45"/>
      <c r="G155" s="128"/>
      <c r="H155" s="128" t="s">
        <v>401</v>
      </c>
      <c r="I155" s="111" t="s">
        <v>401</v>
      </c>
      <c r="J155" s="136" t="s">
        <v>401</v>
      </c>
      <c r="K155" s="196"/>
      <c r="L155" s="164" t="s">
        <v>1032</v>
      </c>
      <c r="M155" s="105"/>
      <c r="N155" s="106"/>
      <c r="O155" s="49" t="s">
        <v>401</v>
      </c>
      <c r="P155" s="52"/>
    </row>
    <row r="156" spans="1:16" s="47" customFormat="1" ht="15" customHeight="1" x14ac:dyDescent="0.25">
      <c r="A156" s="7">
        <v>39</v>
      </c>
      <c r="B156" s="7">
        <v>0</v>
      </c>
      <c r="C156" s="7" t="s">
        <v>782</v>
      </c>
      <c r="D156" s="7" t="s">
        <v>401</v>
      </c>
      <c r="E156" s="7"/>
      <c r="F156" s="45"/>
      <c r="G156" s="128"/>
      <c r="H156" s="128" t="s">
        <v>401</v>
      </c>
      <c r="I156" s="111" t="s">
        <v>401</v>
      </c>
      <c r="J156" s="136" t="s">
        <v>401</v>
      </c>
      <c r="K156" s="196"/>
      <c r="L156" s="164" t="s">
        <v>1033</v>
      </c>
      <c r="M156" s="105"/>
      <c r="N156" s="106"/>
      <c r="O156" s="49" t="s">
        <v>401</v>
      </c>
      <c r="P156" s="52"/>
    </row>
    <row r="157" spans="1:16" s="47" customFormat="1" ht="15" customHeight="1" x14ac:dyDescent="0.25">
      <c r="A157" s="7">
        <v>39</v>
      </c>
      <c r="B157" s="7">
        <v>0</v>
      </c>
      <c r="C157" s="7" t="s">
        <v>782</v>
      </c>
      <c r="D157" s="7" t="s">
        <v>401</v>
      </c>
      <c r="E157" s="7"/>
      <c r="F157" s="45"/>
      <c r="G157" s="128"/>
      <c r="H157" s="128" t="s">
        <v>401</v>
      </c>
      <c r="I157" s="111" t="s">
        <v>401</v>
      </c>
      <c r="J157" s="136" t="s">
        <v>401</v>
      </c>
      <c r="K157" s="196"/>
      <c r="L157" s="163" t="s">
        <v>197</v>
      </c>
      <c r="M157" s="105"/>
      <c r="N157" s="106"/>
      <c r="O157" s="49" t="s">
        <v>401</v>
      </c>
      <c r="P157" s="52"/>
    </row>
    <row r="158" spans="1:16" s="47" customFormat="1" ht="15" customHeight="1" x14ac:dyDescent="0.25">
      <c r="A158" s="7">
        <v>39</v>
      </c>
      <c r="B158" s="7">
        <v>0</v>
      </c>
      <c r="C158" s="7" t="s">
        <v>782</v>
      </c>
      <c r="D158" s="7" t="s">
        <v>401</v>
      </c>
      <c r="E158" s="7"/>
      <c r="F158" s="45"/>
      <c r="G158" s="137"/>
      <c r="H158" s="137" t="s">
        <v>401</v>
      </c>
      <c r="I158" s="114" t="s">
        <v>401</v>
      </c>
      <c r="J158" s="139" t="s">
        <v>401</v>
      </c>
      <c r="K158" s="197"/>
      <c r="L158" s="165" t="s">
        <v>1145</v>
      </c>
      <c r="M158" s="105"/>
      <c r="N158" s="106"/>
      <c r="O158" s="50" t="s">
        <v>401</v>
      </c>
      <c r="P158" s="52"/>
    </row>
    <row r="159" spans="1:16" s="47" customFormat="1" ht="40.15" customHeight="1" x14ac:dyDescent="0.25">
      <c r="A159" s="7">
        <v>40</v>
      </c>
      <c r="B159" s="7">
        <v>0</v>
      </c>
      <c r="C159" s="7" t="s">
        <v>783</v>
      </c>
      <c r="D159" s="7" t="s">
        <v>401</v>
      </c>
      <c r="E159" s="7"/>
      <c r="F159" s="45" t="s">
        <v>28</v>
      </c>
      <c r="G159" s="127" t="s">
        <v>16</v>
      </c>
      <c r="H159" s="127" t="s">
        <v>16</v>
      </c>
      <c r="I159" s="120">
        <v>40</v>
      </c>
      <c r="J159" s="120" t="s">
        <v>682</v>
      </c>
      <c r="K159" s="257" t="s">
        <v>1144</v>
      </c>
      <c r="L159" s="258"/>
      <c r="M159" s="105" t="s">
        <v>29</v>
      </c>
      <c r="N159" s="106"/>
      <c r="O159" s="8">
        <v>1</v>
      </c>
      <c r="P159" s="52"/>
    </row>
    <row r="160" spans="1:16" s="47" customFormat="1" ht="30" customHeight="1" x14ac:dyDescent="0.25">
      <c r="A160" s="7">
        <v>41</v>
      </c>
      <c r="B160" s="7">
        <v>0</v>
      </c>
      <c r="C160" s="7" t="s">
        <v>784</v>
      </c>
      <c r="D160" s="7" t="s">
        <v>401</v>
      </c>
      <c r="E160" s="7"/>
      <c r="F160" s="45" t="s">
        <v>28</v>
      </c>
      <c r="G160" s="121" t="s">
        <v>16</v>
      </c>
      <c r="H160" s="121" t="s">
        <v>16</v>
      </c>
      <c r="I160" s="120">
        <v>41</v>
      </c>
      <c r="J160" s="120" t="s">
        <v>683</v>
      </c>
      <c r="K160" s="257" t="s">
        <v>917</v>
      </c>
      <c r="L160" s="258"/>
      <c r="M160" s="105" t="s">
        <v>29</v>
      </c>
      <c r="N160" s="106"/>
      <c r="O160" s="8">
        <v>1</v>
      </c>
      <c r="P160" s="52"/>
    </row>
    <row r="161" spans="1:16" s="47" customFormat="1" ht="15" customHeight="1" x14ac:dyDescent="0.25">
      <c r="A161" s="7">
        <v>42</v>
      </c>
      <c r="B161" s="7">
        <v>0</v>
      </c>
      <c r="C161" s="7" t="s">
        <v>785</v>
      </c>
      <c r="D161" s="7" t="s">
        <v>401</v>
      </c>
      <c r="E161" s="7"/>
      <c r="F161" s="45" t="s">
        <v>28</v>
      </c>
      <c r="G161" s="121" t="s">
        <v>18</v>
      </c>
      <c r="H161" s="121" t="s">
        <v>18</v>
      </c>
      <c r="I161" s="120">
        <v>42</v>
      </c>
      <c r="J161" s="120" t="s">
        <v>684</v>
      </c>
      <c r="K161" s="307" t="s">
        <v>198</v>
      </c>
      <c r="L161" s="308"/>
      <c r="M161" s="105" t="s">
        <v>30</v>
      </c>
      <c r="N161" s="106"/>
      <c r="O161" s="8">
        <v>1</v>
      </c>
      <c r="P161" s="52"/>
    </row>
    <row r="162" spans="1:16" s="47" customFormat="1" ht="30" customHeight="1" x14ac:dyDescent="0.25">
      <c r="A162" s="7">
        <v>43</v>
      </c>
      <c r="B162" s="7">
        <v>0</v>
      </c>
      <c r="C162" s="7" t="s">
        <v>786</v>
      </c>
      <c r="D162" s="7" t="s">
        <v>401</v>
      </c>
      <c r="E162" s="7"/>
      <c r="F162" s="45" t="s">
        <v>28</v>
      </c>
      <c r="G162" s="127" t="s">
        <v>18</v>
      </c>
      <c r="H162" s="127" t="s">
        <v>18</v>
      </c>
      <c r="I162" s="120">
        <v>43</v>
      </c>
      <c r="J162" s="120" t="s">
        <v>685</v>
      </c>
      <c r="K162" s="269" t="s">
        <v>402</v>
      </c>
      <c r="L162" s="270"/>
      <c r="M162" s="105" t="s">
        <v>30</v>
      </c>
      <c r="N162" s="106"/>
      <c r="O162" s="8">
        <v>1</v>
      </c>
      <c r="P162" s="52"/>
    </row>
    <row r="163" spans="1:16" s="47" customFormat="1" ht="30" customHeight="1" x14ac:dyDescent="0.25">
      <c r="A163" s="7">
        <v>44</v>
      </c>
      <c r="B163" s="7">
        <v>0</v>
      </c>
      <c r="C163" s="7" t="s">
        <v>787</v>
      </c>
      <c r="D163" s="7" t="s">
        <v>401</v>
      </c>
      <c r="E163" s="7"/>
      <c r="F163" s="45" t="s">
        <v>33</v>
      </c>
      <c r="G163" s="127" t="s">
        <v>18</v>
      </c>
      <c r="H163" s="127" t="s">
        <v>18</v>
      </c>
      <c r="I163" s="120">
        <v>44</v>
      </c>
      <c r="J163" s="120" t="s">
        <v>686</v>
      </c>
      <c r="K163" s="261" t="s">
        <v>1146</v>
      </c>
      <c r="L163" s="262"/>
      <c r="M163" s="304">
        <v>0.56999999999999995</v>
      </c>
      <c r="N163" s="249"/>
      <c r="O163" s="9">
        <v>1</v>
      </c>
      <c r="P163" s="52"/>
    </row>
    <row r="164" spans="1:16" s="47" customFormat="1" ht="30" customHeight="1" x14ac:dyDescent="0.25">
      <c r="A164" s="7">
        <v>45</v>
      </c>
      <c r="B164" s="7">
        <v>0</v>
      </c>
      <c r="C164" s="7" t="s">
        <v>788</v>
      </c>
      <c r="D164" s="7" t="s">
        <v>401</v>
      </c>
      <c r="E164" s="7"/>
      <c r="F164" s="45" t="s">
        <v>82</v>
      </c>
      <c r="G164" s="273" t="s">
        <v>18</v>
      </c>
      <c r="H164" s="273" t="s">
        <v>18</v>
      </c>
      <c r="I164" s="111">
        <v>45</v>
      </c>
      <c r="J164" s="112" t="s">
        <v>687</v>
      </c>
      <c r="K164" s="257" t="s">
        <v>918</v>
      </c>
      <c r="L164" s="258"/>
      <c r="M164" s="61"/>
      <c r="N164" s="60"/>
      <c r="O164" s="8">
        <v>1</v>
      </c>
      <c r="P164" s="52"/>
    </row>
    <row r="165" spans="1:16" s="47" customFormat="1" ht="15" customHeight="1" x14ac:dyDescent="0.25">
      <c r="A165" s="7">
        <v>45</v>
      </c>
      <c r="B165" s="7">
        <v>0</v>
      </c>
      <c r="C165" s="7" t="s">
        <v>788</v>
      </c>
      <c r="D165" s="7" t="s">
        <v>401</v>
      </c>
      <c r="E165" s="7"/>
      <c r="F165" s="188"/>
      <c r="G165" s="245"/>
      <c r="H165" s="245"/>
      <c r="I165" s="111" t="s">
        <v>401</v>
      </c>
      <c r="J165" s="136" t="s">
        <v>401</v>
      </c>
      <c r="K165" s="196"/>
      <c r="L165" s="163" t="s">
        <v>344</v>
      </c>
      <c r="M165" s="105"/>
      <c r="N165" s="106"/>
      <c r="O165" s="49" t="s">
        <v>401</v>
      </c>
      <c r="P165" s="52"/>
    </row>
    <row r="166" spans="1:16" s="47" customFormat="1" ht="15" customHeight="1" x14ac:dyDescent="0.25">
      <c r="A166" s="7">
        <v>45</v>
      </c>
      <c r="B166" s="7">
        <v>0</v>
      </c>
      <c r="C166" s="7" t="s">
        <v>788</v>
      </c>
      <c r="D166" s="7" t="s">
        <v>401</v>
      </c>
      <c r="E166" s="7"/>
      <c r="F166" s="188"/>
      <c r="G166" s="162"/>
      <c r="H166" s="162" t="s">
        <v>401</v>
      </c>
      <c r="I166" s="111" t="s">
        <v>401</v>
      </c>
      <c r="J166" s="136" t="s">
        <v>401</v>
      </c>
      <c r="K166" s="196"/>
      <c r="L166" s="164" t="s">
        <v>345</v>
      </c>
      <c r="M166" s="105" t="s">
        <v>434</v>
      </c>
      <c r="N166" s="106"/>
      <c r="O166" s="49" t="s">
        <v>401</v>
      </c>
      <c r="P166" s="52"/>
    </row>
    <row r="167" spans="1:16" s="47" customFormat="1" ht="15" customHeight="1" x14ac:dyDescent="0.25">
      <c r="A167" s="7">
        <v>45</v>
      </c>
      <c r="B167" s="7">
        <v>0</v>
      </c>
      <c r="C167" s="7" t="s">
        <v>788</v>
      </c>
      <c r="D167" s="7" t="s">
        <v>401</v>
      </c>
      <c r="E167" s="7"/>
      <c r="F167" s="188"/>
      <c r="G167" s="162"/>
      <c r="H167" s="162" t="s">
        <v>401</v>
      </c>
      <c r="I167" s="111" t="s">
        <v>401</v>
      </c>
      <c r="J167" s="136" t="s">
        <v>401</v>
      </c>
      <c r="K167" s="196"/>
      <c r="L167" s="164" t="s">
        <v>1147</v>
      </c>
      <c r="M167" s="105"/>
      <c r="N167" s="106"/>
      <c r="O167" s="49" t="s">
        <v>401</v>
      </c>
      <c r="P167" s="52"/>
    </row>
    <row r="168" spans="1:16" s="47" customFormat="1" ht="15" customHeight="1" x14ac:dyDescent="0.25">
      <c r="A168" s="7">
        <v>45</v>
      </c>
      <c r="B168" s="7">
        <v>0</v>
      </c>
      <c r="C168" s="7" t="s">
        <v>788</v>
      </c>
      <c r="D168" s="7" t="s">
        <v>401</v>
      </c>
      <c r="E168" s="7"/>
      <c r="F168" s="188"/>
      <c r="G168" s="162"/>
      <c r="H168" s="162" t="s">
        <v>401</v>
      </c>
      <c r="I168" s="111" t="s">
        <v>401</v>
      </c>
      <c r="J168" s="136" t="s">
        <v>401</v>
      </c>
      <c r="K168" s="196"/>
      <c r="L168" s="164" t="s">
        <v>422</v>
      </c>
      <c r="M168" s="105" t="s">
        <v>434</v>
      </c>
      <c r="N168" s="106"/>
      <c r="O168" s="49" t="s">
        <v>401</v>
      </c>
      <c r="P168" s="52"/>
    </row>
    <row r="169" spans="1:16" s="47" customFormat="1" ht="15" customHeight="1" x14ac:dyDescent="0.25">
      <c r="A169" s="7">
        <v>45</v>
      </c>
      <c r="B169" s="7">
        <v>0</v>
      </c>
      <c r="C169" s="7" t="s">
        <v>788</v>
      </c>
      <c r="D169" s="7" t="s">
        <v>401</v>
      </c>
      <c r="E169" s="7"/>
      <c r="F169" s="188"/>
      <c r="G169" s="162"/>
      <c r="H169" s="162" t="s">
        <v>401</v>
      </c>
      <c r="I169" s="111" t="s">
        <v>401</v>
      </c>
      <c r="J169" s="136" t="s">
        <v>401</v>
      </c>
      <c r="K169" s="196"/>
      <c r="L169" s="164" t="s">
        <v>1148</v>
      </c>
      <c r="M169" s="105" t="s">
        <v>434</v>
      </c>
      <c r="N169" s="106"/>
      <c r="O169" s="49" t="s">
        <v>401</v>
      </c>
      <c r="P169" s="52"/>
    </row>
    <row r="170" spans="1:16" s="47" customFormat="1" ht="15" customHeight="1" x14ac:dyDescent="0.25">
      <c r="A170" s="7">
        <v>45</v>
      </c>
      <c r="B170" s="7">
        <v>0</v>
      </c>
      <c r="C170" s="7" t="s">
        <v>788</v>
      </c>
      <c r="D170" s="7" t="s">
        <v>401</v>
      </c>
      <c r="E170" s="7"/>
      <c r="F170" s="188"/>
      <c r="G170" s="162"/>
      <c r="H170" s="162" t="s">
        <v>401</v>
      </c>
      <c r="I170" s="111" t="s">
        <v>401</v>
      </c>
      <c r="J170" s="136" t="s">
        <v>401</v>
      </c>
      <c r="K170" s="196"/>
      <c r="L170" s="164" t="s">
        <v>346</v>
      </c>
      <c r="M170" s="105" t="s">
        <v>434</v>
      </c>
      <c r="N170" s="106"/>
      <c r="O170" s="49" t="s">
        <v>401</v>
      </c>
      <c r="P170" s="52"/>
    </row>
    <row r="171" spans="1:16" s="47" customFormat="1" ht="15" customHeight="1" x14ac:dyDescent="0.25">
      <c r="A171" s="7">
        <v>45</v>
      </c>
      <c r="B171" s="7">
        <v>0</v>
      </c>
      <c r="C171" s="7" t="s">
        <v>788</v>
      </c>
      <c r="D171" s="7" t="s">
        <v>401</v>
      </c>
      <c r="E171" s="7"/>
      <c r="F171" s="188"/>
      <c r="G171" s="162"/>
      <c r="H171" s="162" t="s">
        <v>401</v>
      </c>
      <c r="I171" s="111" t="s">
        <v>401</v>
      </c>
      <c r="J171" s="136" t="s">
        <v>401</v>
      </c>
      <c r="K171" s="196"/>
      <c r="L171" s="164" t="s">
        <v>423</v>
      </c>
      <c r="M171" s="105"/>
      <c r="N171" s="106"/>
      <c r="O171" s="49" t="s">
        <v>401</v>
      </c>
      <c r="P171" s="52"/>
    </row>
    <row r="172" spans="1:16" s="47" customFormat="1" ht="15" customHeight="1" x14ac:dyDescent="0.25">
      <c r="A172" s="7">
        <v>45</v>
      </c>
      <c r="B172" s="7">
        <v>0</v>
      </c>
      <c r="C172" s="7" t="s">
        <v>788</v>
      </c>
      <c r="D172" s="7" t="s">
        <v>401</v>
      </c>
      <c r="E172" s="7"/>
      <c r="F172" s="188"/>
      <c r="G172" s="162"/>
      <c r="H172" s="162" t="s">
        <v>401</v>
      </c>
      <c r="I172" s="111" t="s">
        <v>401</v>
      </c>
      <c r="J172" s="136" t="s">
        <v>401</v>
      </c>
      <c r="K172" s="196"/>
      <c r="L172" s="164" t="s">
        <v>1149</v>
      </c>
      <c r="M172" s="105"/>
      <c r="N172" s="106"/>
      <c r="O172" s="49" t="s">
        <v>401</v>
      </c>
      <c r="P172" s="52"/>
    </row>
    <row r="173" spans="1:16" s="47" customFormat="1" ht="15" customHeight="1" x14ac:dyDescent="0.25">
      <c r="A173" s="7">
        <v>45</v>
      </c>
      <c r="B173" s="7">
        <v>0</v>
      </c>
      <c r="C173" s="7" t="s">
        <v>788</v>
      </c>
      <c r="D173" s="7" t="s">
        <v>401</v>
      </c>
      <c r="E173" s="7"/>
      <c r="F173" s="188"/>
      <c r="G173" s="162"/>
      <c r="H173" s="162" t="s">
        <v>401</v>
      </c>
      <c r="I173" s="111" t="s">
        <v>401</v>
      </c>
      <c r="J173" s="136" t="s">
        <v>401</v>
      </c>
      <c r="K173" s="196"/>
      <c r="L173" s="164" t="s">
        <v>347</v>
      </c>
      <c r="M173" s="105"/>
      <c r="N173" s="106"/>
      <c r="O173" s="49" t="s">
        <v>401</v>
      </c>
      <c r="P173" s="52"/>
    </row>
    <row r="174" spans="1:16" s="47" customFormat="1" ht="15" customHeight="1" x14ac:dyDescent="0.25">
      <c r="A174" s="7">
        <v>45</v>
      </c>
      <c r="B174" s="7">
        <v>0</v>
      </c>
      <c r="C174" s="7" t="s">
        <v>788</v>
      </c>
      <c r="D174" s="7" t="s">
        <v>401</v>
      </c>
      <c r="E174" s="7"/>
      <c r="F174" s="188"/>
      <c r="G174" s="162"/>
      <c r="H174" s="162" t="s">
        <v>401</v>
      </c>
      <c r="I174" s="111" t="s">
        <v>401</v>
      </c>
      <c r="J174" s="136" t="s">
        <v>401</v>
      </c>
      <c r="K174" s="196"/>
      <c r="L174" s="164" t="s">
        <v>348</v>
      </c>
      <c r="M174" s="105"/>
      <c r="N174" s="106"/>
      <c r="O174" s="49" t="s">
        <v>401</v>
      </c>
      <c r="P174" s="52"/>
    </row>
    <row r="175" spans="1:16" s="47" customFormat="1" ht="15" customHeight="1" x14ac:dyDescent="0.25">
      <c r="A175" s="7">
        <v>45</v>
      </c>
      <c r="B175" s="7">
        <v>0</v>
      </c>
      <c r="C175" s="7" t="s">
        <v>788</v>
      </c>
      <c r="D175" s="7" t="s">
        <v>401</v>
      </c>
      <c r="E175" s="7"/>
      <c r="F175" s="188"/>
      <c r="G175" s="162"/>
      <c r="H175" s="162" t="s">
        <v>401</v>
      </c>
      <c r="I175" s="111" t="s">
        <v>401</v>
      </c>
      <c r="J175" s="136" t="s">
        <v>401</v>
      </c>
      <c r="K175" s="196"/>
      <c r="L175" s="164" t="s">
        <v>1150</v>
      </c>
      <c r="M175" s="105"/>
      <c r="N175" s="106"/>
      <c r="O175" s="49" t="s">
        <v>401</v>
      </c>
      <c r="P175" s="52"/>
    </row>
    <row r="176" spans="1:16" s="47" customFormat="1" ht="15" customHeight="1" x14ac:dyDescent="0.25">
      <c r="A176" s="7">
        <v>45</v>
      </c>
      <c r="B176" s="7">
        <v>0</v>
      </c>
      <c r="C176" s="7" t="s">
        <v>788</v>
      </c>
      <c r="D176" s="7" t="s">
        <v>401</v>
      </c>
      <c r="E176" s="7"/>
      <c r="F176" s="188"/>
      <c r="G176" s="162"/>
      <c r="H176" s="162" t="s">
        <v>401</v>
      </c>
      <c r="I176" s="111" t="s">
        <v>401</v>
      </c>
      <c r="J176" s="136" t="s">
        <v>401</v>
      </c>
      <c r="K176" s="196"/>
      <c r="L176" s="164" t="s">
        <v>243</v>
      </c>
      <c r="M176" s="105" t="s">
        <v>434</v>
      </c>
      <c r="N176" s="106"/>
      <c r="O176" s="49" t="s">
        <v>401</v>
      </c>
      <c r="P176" s="52"/>
    </row>
    <row r="177" spans="1:16" s="47" customFormat="1" ht="15" customHeight="1" x14ac:dyDescent="0.25">
      <c r="A177" s="7">
        <v>45</v>
      </c>
      <c r="B177" s="7">
        <v>0</v>
      </c>
      <c r="C177" s="7" t="s">
        <v>788</v>
      </c>
      <c r="D177" s="7" t="s">
        <v>401</v>
      </c>
      <c r="E177" s="7"/>
      <c r="F177" s="188"/>
      <c r="G177" s="162"/>
      <c r="H177" s="162" t="s">
        <v>401</v>
      </c>
      <c r="I177" s="111" t="s">
        <v>401</v>
      </c>
      <c r="J177" s="136" t="s">
        <v>401</v>
      </c>
      <c r="K177" s="196"/>
      <c r="L177" s="164" t="s">
        <v>349</v>
      </c>
      <c r="M177" s="105" t="s">
        <v>434</v>
      </c>
      <c r="N177" s="106" t="s">
        <v>1234</v>
      </c>
      <c r="O177" s="49" t="s">
        <v>401</v>
      </c>
      <c r="P177" s="52"/>
    </row>
    <row r="178" spans="1:16" s="47" customFormat="1" ht="15" customHeight="1" x14ac:dyDescent="0.25">
      <c r="A178" s="7">
        <v>45</v>
      </c>
      <c r="B178" s="7">
        <v>1</v>
      </c>
      <c r="C178" s="7" t="s">
        <v>788</v>
      </c>
      <c r="D178" s="7" t="s">
        <v>742</v>
      </c>
      <c r="E178" s="7" t="s">
        <v>31</v>
      </c>
      <c r="F178" s="45" t="s">
        <v>62</v>
      </c>
      <c r="G178" s="53"/>
      <c r="H178" s="53" t="s">
        <v>401</v>
      </c>
      <c r="I178" s="111" t="s">
        <v>483</v>
      </c>
      <c r="J178" s="112" t="s">
        <v>688</v>
      </c>
      <c r="K178" s="315" t="s">
        <v>1151</v>
      </c>
      <c r="L178" s="316"/>
      <c r="M178" s="302" t="s">
        <v>300</v>
      </c>
      <c r="N178" s="303"/>
      <c r="O178" s="8">
        <v>1</v>
      </c>
      <c r="P178" s="52"/>
    </row>
    <row r="179" spans="1:16" s="47" customFormat="1" ht="15" customHeight="1" x14ac:dyDescent="0.25">
      <c r="A179" s="7">
        <v>46</v>
      </c>
      <c r="B179" s="7">
        <v>0</v>
      </c>
      <c r="C179" s="7" t="s">
        <v>789</v>
      </c>
      <c r="D179" s="7" t="s">
        <v>401</v>
      </c>
      <c r="E179" s="7"/>
      <c r="F179" s="45" t="s">
        <v>62</v>
      </c>
      <c r="G179" s="121" t="s">
        <v>18</v>
      </c>
      <c r="H179" s="121" t="s">
        <v>18</v>
      </c>
      <c r="I179" s="120">
        <v>46</v>
      </c>
      <c r="J179" s="200" t="s">
        <v>689</v>
      </c>
      <c r="K179" s="317" t="s">
        <v>919</v>
      </c>
      <c r="L179" s="318"/>
      <c r="M179" s="302" t="s">
        <v>301</v>
      </c>
      <c r="N179" s="303"/>
      <c r="O179" s="8">
        <v>1</v>
      </c>
      <c r="P179" s="52"/>
    </row>
    <row r="180" spans="1:16" s="47" customFormat="1" ht="40.15" customHeight="1" x14ac:dyDescent="0.25">
      <c r="A180" s="7">
        <v>47</v>
      </c>
      <c r="B180" s="7">
        <v>0</v>
      </c>
      <c r="C180" s="7" t="s">
        <v>790</v>
      </c>
      <c r="D180" s="7" t="s">
        <v>401</v>
      </c>
      <c r="E180" s="7"/>
      <c r="F180" s="45" t="s">
        <v>28</v>
      </c>
      <c r="G180" s="128" t="s">
        <v>18</v>
      </c>
      <c r="H180" s="128" t="s">
        <v>18</v>
      </c>
      <c r="I180" s="111">
        <v>47</v>
      </c>
      <c r="J180" s="112" t="s">
        <v>690</v>
      </c>
      <c r="K180" s="259" t="s">
        <v>1152</v>
      </c>
      <c r="L180" s="260"/>
      <c r="M180" s="105" t="s">
        <v>30</v>
      </c>
      <c r="N180" s="106"/>
      <c r="O180" s="8">
        <v>1</v>
      </c>
      <c r="P180" s="52"/>
    </row>
    <row r="181" spans="1:16" s="47" customFormat="1" ht="30" customHeight="1" x14ac:dyDescent="0.25">
      <c r="A181" s="7">
        <v>47</v>
      </c>
      <c r="B181" s="7">
        <v>1</v>
      </c>
      <c r="C181" s="7" t="s">
        <v>790</v>
      </c>
      <c r="D181" s="7" t="s">
        <v>742</v>
      </c>
      <c r="E181" s="7" t="s">
        <v>31</v>
      </c>
      <c r="F181" s="45" t="s">
        <v>33</v>
      </c>
      <c r="G181" s="137"/>
      <c r="H181" s="137" t="s">
        <v>401</v>
      </c>
      <c r="I181" s="114" t="s">
        <v>691</v>
      </c>
      <c r="J181" s="115" t="s">
        <v>692</v>
      </c>
      <c r="K181" s="263" t="s">
        <v>926</v>
      </c>
      <c r="L181" s="264"/>
      <c r="M181" s="248"/>
      <c r="N181" s="249"/>
      <c r="O181" s="9">
        <v>1</v>
      </c>
      <c r="P181" s="52"/>
    </row>
    <row r="182" spans="1:16" s="47" customFormat="1" ht="30" customHeight="1" x14ac:dyDescent="0.25">
      <c r="A182" s="7">
        <v>48</v>
      </c>
      <c r="B182" s="7">
        <v>0</v>
      </c>
      <c r="C182" s="7" t="s">
        <v>791</v>
      </c>
      <c r="D182" s="7" t="s">
        <v>401</v>
      </c>
      <c r="E182" s="7"/>
      <c r="F182" s="45" t="s">
        <v>28</v>
      </c>
      <c r="G182" s="127" t="s">
        <v>18</v>
      </c>
      <c r="H182" s="127" t="s">
        <v>18</v>
      </c>
      <c r="I182" s="120">
        <v>48</v>
      </c>
      <c r="J182" s="120" t="s">
        <v>693</v>
      </c>
      <c r="K182" s="265" t="s">
        <v>199</v>
      </c>
      <c r="L182" s="266"/>
      <c r="M182" s="105" t="s">
        <v>29</v>
      </c>
      <c r="N182" s="106"/>
      <c r="O182" s="8">
        <v>1</v>
      </c>
      <c r="P182" s="52"/>
    </row>
    <row r="183" spans="1:16" s="47" customFormat="1" ht="30" customHeight="1" x14ac:dyDescent="0.25">
      <c r="A183" s="7">
        <v>49</v>
      </c>
      <c r="B183" s="7">
        <v>0</v>
      </c>
      <c r="C183" s="7" t="s">
        <v>792</v>
      </c>
      <c r="D183" s="7" t="s">
        <v>401</v>
      </c>
      <c r="E183" s="7"/>
      <c r="F183" s="45" t="s">
        <v>82</v>
      </c>
      <c r="G183" s="128" t="s">
        <v>19</v>
      </c>
      <c r="H183" s="128" t="s">
        <v>415</v>
      </c>
      <c r="I183" s="111">
        <v>49</v>
      </c>
      <c r="J183" s="112" t="s">
        <v>694</v>
      </c>
      <c r="K183" s="257" t="s">
        <v>927</v>
      </c>
      <c r="L183" s="258"/>
      <c r="M183" s="61"/>
      <c r="N183" s="60"/>
      <c r="O183" s="8">
        <v>1</v>
      </c>
      <c r="P183" s="52"/>
    </row>
    <row r="184" spans="1:16" s="47" customFormat="1" ht="15" customHeight="1" x14ac:dyDescent="0.25">
      <c r="A184" s="7">
        <v>49</v>
      </c>
      <c r="B184" s="7">
        <v>0</v>
      </c>
      <c r="C184" s="7" t="s">
        <v>792</v>
      </c>
      <c r="D184" s="7" t="s">
        <v>401</v>
      </c>
      <c r="E184" s="7"/>
      <c r="F184" s="45"/>
      <c r="G184" s="128"/>
      <c r="H184" s="128" t="s">
        <v>401</v>
      </c>
      <c r="I184" s="111" t="s">
        <v>401</v>
      </c>
      <c r="J184" s="136" t="s">
        <v>401</v>
      </c>
      <c r="K184" s="196"/>
      <c r="L184" s="164" t="s">
        <v>200</v>
      </c>
      <c r="M184" s="105" t="s">
        <v>434</v>
      </c>
      <c r="N184" s="106"/>
      <c r="O184" s="49" t="s">
        <v>401</v>
      </c>
      <c r="P184" s="52"/>
    </row>
    <row r="185" spans="1:16" s="47" customFormat="1" ht="15" customHeight="1" x14ac:dyDescent="0.25">
      <c r="A185" s="7">
        <v>49</v>
      </c>
      <c r="B185" s="7">
        <v>0</v>
      </c>
      <c r="C185" s="7" t="s">
        <v>792</v>
      </c>
      <c r="D185" s="7" t="s">
        <v>401</v>
      </c>
      <c r="E185" s="7"/>
      <c r="F185" s="45"/>
      <c r="G185" s="128"/>
      <c r="H185" s="128" t="s">
        <v>401</v>
      </c>
      <c r="I185" s="111" t="s">
        <v>401</v>
      </c>
      <c r="J185" s="136" t="s">
        <v>401</v>
      </c>
      <c r="K185" s="196"/>
      <c r="L185" s="164" t="s">
        <v>201</v>
      </c>
      <c r="M185" s="105" t="s">
        <v>434</v>
      </c>
      <c r="N185" s="106"/>
      <c r="O185" s="49" t="s">
        <v>401</v>
      </c>
      <c r="P185" s="52"/>
    </row>
    <row r="186" spans="1:16" s="47" customFormat="1" ht="15" customHeight="1" x14ac:dyDescent="0.25">
      <c r="A186" s="7">
        <v>49</v>
      </c>
      <c r="B186" s="7">
        <v>0</v>
      </c>
      <c r="C186" s="7" t="s">
        <v>792</v>
      </c>
      <c r="D186" s="7" t="s">
        <v>401</v>
      </c>
      <c r="E186" s="7"/>
      <c r="F186" s="45"/>
      <c r="G186" s="128"/>
      <c r="H186" s="128" t="s">
        <v>401</v>
      </c>
      <c r="I186" s="111" t="s">
        <v>401</v>
      </c>
      <c r="J186" s="136" t="s">
        <v>401</v>
      </c>
      <c r="K186" s="196"/>
      <c r="L186" s="164" t="s">
        <v>202</v>
      </c>
      <c r="M186" s="105" t="s">
        <v>434</v>
      </c>
      <c r="N186" s="106"/>
      <c r="O186" s="49" t="s">
        <v>401</v>
      </c>
      <c r="P186" s="52"/>
    </row>
    <row r="187" spans="1:16" s="47" customFormat="1" ht="15" customHeight="1" x14ac:dyDescent="0.25">
      <c r="A187" s="7">
        <v>49</v>
      </c>
      <c r="B187" s="7">
        <v>0</v>
      </c>
      <c r="C187" s="7" t="s">
        <v>792</v>
      </c>
      <c r="D187" s="7" t="s">
        <v>401</v>
      </c>
      <c r="E187" s="7"/>
      <c r="F187" s="45"/>
      <c r="G187" s="137"/>
      <c r="H187" s="137" t="s">
        <v>401</v>
      </c>
      <c r="I187" s="114" t="s">
        <v>401</v>
      </c>
      <c r="J187" s="139" t="s">
        <v>401</v>
      </c>
      <c r="K187" s="197"/>
      <c r="L187" s="168" t="s">
        <v>203</v>
      </c>
      <c r="M187" s="105" t="s">
        <v>434</v>
      </c>
      <c r="N187" s="106"/>
      <c r="O187" s="50" t="s">
        <v>401</v>
      </c>
      <c r="P187" s="52"/>
    </row>
    <row r="188" spans="1:16" s="47" customFormat="1" ht="30" customHeight="1" x14ac:dyDescent="0.25">
      <c r="A188" s="7">
        <v>50</v>
      </c>
      <c r="B188" s="7">
        <v>0</v>
      </c>
      <c r="C188" s="7" t="s">
        <v>793</v>
      </c>
      <c r="D188" s="7" t="s">
        <v>401</v>
      </c>
      <c r="E188" s="7"/>
      <c r="F188" s="45" t="s">
        <v>28</v>
      </c>
      <c r="G188" s="128" t="s">
        <v>19</v>
      </c>
      <c r="H188" s="128" t="s">
        <v>415</v>
      </c>
      <c r="I188" s="111">
        <v>50</v>
      </c>
      <c r="J188" s="112" t="s">
        <v>695</v>
      </c>
      <c r="K188" s="257" t="s">
        <v>204</v>
      </c>
      <c r="L188" s="258"/>
      <c r="M188" s="105" t="s">
        <v>30</v>
      </c>
      <c r="N188" s="106"/>
      <c r="O188" s="8">
        <v>1</v>
      </c>
      <c r="P188" s="52"/>
    </row>
    <row r="189" spans="1:16" s="47" customFormat="1" ht="30" customHeight="1" x14ac:dyDescent="0.25">
      <c r="A189" s="7">
        <v>50</v>
      </c>
      <c r="B189" s="7">
        <v>1</v>
      </c>
      <c r="C189" s="7" t="s">
        <v>793</v>
      </c>
      <c r="D189" s="7" t="s">
        <v>742</v>
      </c>
      <c r="E189" s="7" t="s">
        <v>31</v>
      </c>
      <c r="F189" s="45" t="s">
        <v>33</v>
      </c>
      <c r="G189" s="137"/>
      <c r="H189" s="137" t="s">
        <v>401</v>
      </c>
      <c r="I189" s="114" t="s">
        <v>696</v>
      </c>
      <c r="J189" s="115" t="s">
        <v>697</v>
      </c>
      <c r="K189" s="261" t="s">
        <v>1153</v>
      </c>
      <c r="L189" s="262"/>
      <c r="M189" s="248"/>
      <c r="N189" s="249"/>
      <c r="O189" s="9">
        <v>1</v>
      </c>
      <c r="P189" s="52"/>
    </row>
    <row r="190" spans="1:16" s="47" customFormat="1" ht="64.900000000000006" customHeight="1" x14ac:dyDescent="0.25">
      <c r="A190" s="7">
        <v>51</v>
      </c>
      <c r="B190" s="7">
        <v>0</v>
      </c>
      <c r="C190" s="7" t="s">
        <v>794</v>
      </c>
      <c r="D190" s="7" t="s">
        <v>401</v>
      </c>
      <c r="E190" s="7"/>
      <c r="F190" s="45" t="s">
        <v>28</v>
      </c>
      <c r="G190" s="128" t="s">
        <v>20</v>
      </c>
      <c r="H190" s="128" t="s">
        <v>20</v>
      </c>
      <c r="I190" s="111">
        <v>51</v>
      </c>
      <c r="J190" s="112" t="s">
        <v>698</v>
      </c>
      <c r="K190" s="257" t="s">
        <v>928</v>
      </c>
      <c r="L190" s="258"/>
      <c r="M190" s="105" t="s">
        <v>29</v>
      </c>
      <c r="N190" s="106"/>
      <c r="O190" s="8">
        <v>1</v>
      </c>
      <c r="P190" s="52"/>
    </row>
    <row r="191" spans="1:16" s="47" customFormat="1" ht="40.15" customHeight="1" x14ac:dyDescent="0.25">
      <c r="A191" s="7">
        <v>51</v>
      </c>
      <c r="B191" s="7">
        <v>1</v>
      </c>
      <c r="C191" s="7" t="s">
        <v>794</v>
      </c>
      <c r="D191" s="7" t="s">
        <v>742</v>
      </c>
      <c r="E191" s="7" t="s">
        <v>31</v>
      </c>
      <c r="F191" s="45" t="s">
        <v>82</v>
      </c>
      <c r="G191" s="128"/>
      <c r="H191" s="128" t="s">
        <v>401</v>
      </c>
      <c r="I191" s="111" t="s">
        <v>699</v>
      </c>
      <c r="J191" s="112" t="s">
        <v>700</v>
      </c>
      <c r="K191" s="259" t="s">
        <v>929</v>
      </c>
      <c r="L191" s="260"/>
      <c r="M191" s="61"/>
      <c r="N191" s="60"/>
      <c r="O191" s="8">
        <v>1</v>
      </c>
      <c r="P191" s="52"/>
    </row>
    <row r="192" spans="1:16" s="47" customFormat="1" ht="15" customHeight="1" x14ac:dyDescent="0.25">
      <c r="A192" s="7">
        <v>51</v>
      </c>
      <c r="B192" s="7">
        <v>1</v>
      </c>
      <c r="C192" s="7" t="s">
        <v>794</v>
      </c>
      <c r="D192" s="7" t="s">
        <v>401</v>
      </c>
      <c r="E192" s="7"/>
      <c r="F192" s="45"/>
      <c r="G192" s="128"/>
      <c r="H192" s="128" t="s">
        <v>401</v>
      </c>
      <c r="I192" s="111" t="s">
        <v>401</v>
      </c>
      <c r="J192" s="136" t="s">
        <v>401</v>
      </c>
      <c r="K192" s="196"/>
      <c r="L192" s="164" t="s">
        <v>205</v>
      </c>
      <c r="M192" s="105" t="s">
        <v>434</v>
      </c>
      <c r="N192" s="106"/>
      <c r="O192" s="49" t="s">
        <v>401</v>
      </c>
      <c r="P192" s="52"/>
    </row>
    <row r="193" spans="1:16" s="47" customFormat="1" ht="15" customHeight="1" x14ac:dyDescent="0.25">
      <c r="A193" s="7">
        <v>51</v>
      </c>
      <c r="B193" s="7">
        <v>1</v>
      </c>
      <c r="C193" s="7" t="s">
        <v>794</v>
      </c>
      <c r="D193" s="7" t="s">
        <v>401</v>
      </c>
      <c r="E193" s="7"/>
      <c r="F193" s="45"/>
      <c r="G193" s="128"/>
      <c r="H193" s="128" t="s">
        <v>401</v>
      </c>
      <c r="I193" s="111" t="s">
        <v>401</v>
      </c>
      <c r="J193" s="136" t="s">
        <v>401</v>
      </c>
      <c r="K193" s="196"/>
      <c r="L193" s="163" t="s">
        <v>206</v>
      </c>
      <c r="M193" s="105" t="s">
        <v>434</v>
      </c>
      <c r="N193" s="106"/>
      <c r="O193" s="49" t="s">
        <v>401</v>
      </c>
      <c r="P193" s="52"/>
    </row>
    <row r="194" spans="1:16" s="47" customFormat="1" ht="15" customHeight="1" x14ac:dyDescent="0.25">
      <c r="A194" s="7">
        <v>51</v>
      </c>
      <c r="B194" s="7">
        <v>1</v>
      </c>
      <c r="C194" s="7" t="s">
        <v>794</v>
      </c>
      <c r="D194" s="7" t="s">
        <v>401</v>
      </c>
      <c r="E194" s="7"/>
      <c r="F194" s="45"/>
      <c r="G194" s="128"/>
      <c r="H194" s="128" t="s">
        <v>401</v>
      </c>
      <c r="I194" s="111" t="s">
        <v>401</v>
      </c>
      <c r="J194" s="136" t="s">
        <v>401</v>
      </c>
      <c r="K194" s="196"/>
      <c r="L194" s="163" t="s">
        <v>207</v>
      </c>
      <c r="M194" s="105"/>
      <c r="N194" s="106"/>
      <c r="O194" s="49" t="s">
        <v>401</v>
      </c>
      <c r="P194" s="52"/>
    </row>
    <row r="195" spans="1:16" s="47" customFormat="1" ht="15" customHeight="1" x14ac:dyDescent="0.25">
      <c r="A195" s="7">
        <v>51</v>
      </c>
      <c r="B195" s="7">
        <v>1</v>
      </c>
      <c r="C195" s="7" t="s">
        <v>794</v>
      </c>
      <c r="D195" s="7" t="s">
        <v>401</v>
      </c>
      <c r="E195" s="7"/>
      <c r="F195" s="45"/>
      <c r="G195" s="128"/>
      <c r="H195" s="128" t="s">
        <v>401</v>
      </c>
      <c r="I195" s="111" t="s">
        <v>401</v>
      </c>
      <c r="J195" s="136" t="s">
        <v>401</v>
      </c>
      <c r="K195" s="196"/>
      <c r="L195" s="163" t="s">
        <v>208</v>
      </c>
      <c r="M195" s="105" t="s">
        <v>434</v>
      </c>
      <c r="N195" s="106"/>
      <c r="O195" s="49" t="s">
        <v>401</v>
      </c>
      <c r="P195" s="52"/>
    </row>
    <row r="196" spans="1:16" s="47" customFormat="1" ht="15" customHeight="1" x14ac:dyDescent="0.25">
      <c r="A196" s="7">
        <v>51</v>
      </c>
      <c r="B196" s="7">
        <v>1</v>
      </c>
      <c r="C196" s="7" t="s">
        <v>794</v>
      </c>
      <c r="D196" s="7" t="s">
        <v>401</v>
      </c>
      <c r="E196" s="7"/>
      <c r="F196" s="45"/>
      <c r="G196" s="128"/>
      <c r="H196" s="128" t="s">
        <v>401</v>
      </c>
      <c r="I196" s="111" t="s">
        <v>401</v>
      </c>
      <c r="J196" s="136" t="s">
        <v>401</v>
      </c>
      <c r="K196" s="196"/>
      <c r="L196" s="164" t="s">
        <v>209</v>
      </c>
      <c r="M196" s="105" t="s">
        <v>434</v>
      </c>
      <c r="N196" s="106"/>
      <c r="O196" s="49" t="s">
        <v>401</v>
      </c>
      <c r="P196" s="52"/>
    </row>
    <row r="197" spans="1:16" s="47" customFormat="1" ht="15" customHeight="1" x14ac:dyDescent="0.25">
      <c r="A197" s="7">
        <v>51</v>
      </c>
      <c r="B197" s="7">
        <v>1</v>
      </c>
      <c r="C197" s="7" t="s">
        <v>794</v>
      </c>
      <c r="D197" s="7" t="s">
        <v>401</v>
      </c>
      <c r="E197" s="7"/>
      <c r="F197" s="45"/>
      <c r="G197" s="128"/>
      <c r="H197" s="128" t="s">
        <v>401</v>
      </c>
      <c r="I197" s="111" t="s">
        <v>401</v>
      </c>
      <c r="J197" s="136" t="s">
        <v>401</v>
      </c>
      <c r="K197" s="196"/>
      <c r="L197" s="163" t="s">
        <v>210</v>
      </c>
      <c r="M197" s="105" t="s">
        <v>434</v>
      </c>
      <c r="N197" s="106"/>
      <c r="O197" s="49" t="s">
        <v>401</v>
      </c>
      <c r="P197" s="52"/>
    </row>
    <row r="198" spans="1:16" s="47" customFormat="1" ht="15" customHeight="1" x14ac:dyDescent="0.25">
      <c r="A198" s="7">
        <v>51</v>
      </c>
      <c r="B198" s="7">
        <v>1</v>
      </c>
      <c r="C198" s="7" t="s">
        <v>794</v>
      </c>
      <c r="D198" s="7" t="s">
        <v>401</v>
      </c>
      <c r="E198" s="7"/>
      <c r="F198" s="45"/>
      <c r="G198" s="128"/>
      <c r="H198" s="128" t="s">
        <v>401</v>
      </c>
      <c r="I198" s="111" t="s">
        <v>401</v>
      </c>
      <c r="J198" s="136" t="s">
        <v>401</v>
      </c>
      <c r="K198" s="196"/>
      <c r="L198" s="163" t="s">
        <v>424</v>
      </c>
      <c r="M198" s="105"/>
      <c r="N198" s="106"/>
      <c r="O198" s="49" t="s">
        <v>401</v>
      </c>
      <c r="P198" s="52"/>
    </row>
    <row r="199" spans="1:16" s="47" customFormat="1" ht="15" customHeight="1" x14ac:dyDescent="0.25">
      <c r="A199" s="7">
        <v>51</v>
      </c>
      <c r="B199" s="7">
        <v>1</v>
      </c>
      <c r="C199" s="7" t="s">
        <v>794</v>
      </c>
      <c r="D199" s="7" t="s">
        <v>401</v>
      </c>
      <c r="E199" s="7"/>
      <c r="F199" s="45"/>
      <c r="G199" s="128"/>
      <c r="H199" s="128" t="s">
        <v>401</v>
      </c>
      <c r="I199" s="111" t="s">
        <v>401</v>
      </c>
      <c r="J199" s="136" t="s">
        <v>401</v>
      </c>
      <c r="K199" s="196"/>
      <c r="L199" s="163" t="s">
        <v>211</v>
      </c>
      <c r="M199" s="105" t="s">
        <v>434</v>
      </c>
      <c r="N199" s="106"/>
      <c r="O199" s="49" t="s">
        <v>401</v>
      </c>
      <c r="P199" s="52"/>
    </row>
    <row r="200" spans="1:16" s="47" customFormat="1" ht="15" customHeight="1" x14ac:dyDescent="0.25">
      <c r="A200" s="7">
        <v>51</v>
      </c>
      <c r="B200" s="7">
        <v>1</v>
      </c>
      <c r="C200" s="7" t="s">
        <v>794</v>
      </c>
      <c r="D200" s="7" t="s">
        <v>401</v>
      </c>
      <c r="E200" s="7"/>
      <c r="F200" s="45"/>
      <c r="G200" s="128"/>
      <c r="H200" s="128" t="s">
        <v>401</v>
      </c>
      <c r="I200" s="111" t="s">
        <v>401</v>
      </c>
      <c r="J200" s="136" t="s">
        <v>401</v>
      </c>
      <c r="K200" s="196"/>
      <c r="L200" s="163" t="s">
        <v>1154</v>
      </c>
      <c r="M200" s="105"/>
      <c r="N200" s="106"/>
      <c r="O200" s="49" t="s">
        <v>401</v>
      </c>
      <c r="P200" s="52"/>
    </row>
    <row r="201" spans="1:16" s="47" customFormat="1" ht="30" customHeight="1" x14ac:dyDescent="0.25">
      <c r="A201" s="7">
        <v>51</v>
      </c>
      <c r="B201" s="7">
        <v>2</v>
      </c>
      <c r="C201" s="7" t="s">
        <v>794</v>
      </c>
      <c r="D201" s="7" t="s">
        <v>779</v>
      </c>
      <c r="E201" s="7" t="s">
        <v>31</v>
      </c>
      <c r="F201" s="45" t="s">
        <v>33</v>
      </c>
      <c r="G201" s="137"/>
      <c r="H201" s="137" t="s">
        <v>401</v>
      </c>
      <c r="I201" s="114" t="s">
        <v>701</v>
      </c>
      <c r="J201" s="115" t="s">
        <v>702</v>
      </c>
      <c r="K201" s="263" t="s">
        <v>930</v>
      </c>
      <c r="L201" s="264"/>
      <c r="M201" s="248" t="s">
        <v>1235</v>
      </c>
      <c r="N201" s="249"/>
      <c r="O201" s="9">
        <v>1</v>
      </c>
      <c r="P201" s="52"/>
    </row>
    <row r="202" spans="1:16" s="47" customFormat="1" ht="30" customHeight="1" x14ac:dyDescent="0.25">
      <c r="A202" s="7">
        <v>52</v>
      </c>
      <c r="B202" s="7">
        <v>0</v>
      </c>
      <c r="C202" s="7" t="s">
        <v>795</v>
      </c>
      <c r="D202" s="7" t="s">
        <v>401</v>
      </c>
      <c r="E202" s="7"/>
      <c r="F202" s="45" t="s">
        <v>28</v>
      </c>
      <c r="G202" s="128" t="s">
        <v>20</v>
      </c>
      <c r="H202" s="128" t="s">
        <v>20</v>
      </c>
      <c r="I202" s="111">
        <v>52</v>
      </c>
      <c r="J202" s="112" t="s">
        <v>703</v>
      </c>
      <c r="K202" s="257" t="s">
        <v>931</v>
      </c>
      <c r="L202" s="258"/>
      <c r="M202" s="105" t="s">
        <v>30</v>
      </c>
      <c r="N202" s="106"/>
      <c r="O202" s="8">
        <v>1</v>
      </c>
      <c r="P202" s="52"/>
    </row>
    <row r="203" spans="1:16" s="47" customFormat="1" ht="30" customHeight="1" x14ac:dyDescent="0.25">
      <c r="A203" s="7">
        <v>52</v>
      </c>
      <c r="B203" s="7">
        <v>1</v>
      </c>
      <c r="C203" s="7" t="s">
        <v>795</v>
      </c>
      <c r="D203" s="7" t="s">
        <v>742</v>
      </c>
      <c r="E203" s="7" t="s">
        <v>31</v>
      </c>
      <c r="F203" s="45" t="s">
        <v>33</v>
      </c>
      <c r="G203" s="137"/>
      <c r="H203" s="137" t="s">
        <v>401</v>
      </c>
      <c r="I203" s="114" t="s">
        <v>571</v>
      </c>
      <c r="J203" s="115" t="s">
        <v>704</v>
      </c>
      <c r="K203" s="263" t="s">
        <v>1155</v>
      </c>
      <c r="L203" s="264"/>
      <c r="M203" s="248" t="s">
        <v>1236</v>
      </c>
      <c r="N203" s="249"/>
      <c r="O203" s="9">
        <v>1</v>
      </c>
      <c r="P203" s="52"/>
    </row>
    <row r="204" spans="1:16" s="47" customFormat="1" ht="30" customHeight="1" x14ac:dyDescent="0.25">
      <c r="A204" s="7">
        <v>53</v>
      </c>
      <c r="B204" s="7">
        <v>0</v>
      </c>
      <c r="C204" s="7" t="s">
        <v>796</v>
      </c>
      <c r="D204" s="7" t="s">
        <v>401</v>
      </c>
      <c r="E204" s="7"/>
      <c r="F204" s="45" t="s">
        <v>28</v>
      </c>
      <c r="G204" s="128" t="s">
        <v>20</v>
      </c>
      <c r="H204" s="128" t="s">
        <v>20</v>
      </c>
      <c r="I204" s="111">
        <v>53</v>
      </c>
      <c r="J204" s="112" t="s">
        <v>705</v>
      </c>
      <c r="K204" s="257" t="s">
        <v>932</v>
      </c>
      <c r="L204" s="258"/>
      <c r="M204" s="105" t="s">
        <v>29</v>
      </c>
      <c r="N204" s="106"/>
      <c r="O204" s="8">
        <v>1</v>
      </c>
      <c r="P204" s="52"/>
    </row>
    <row r="205" spans="1:16" s="47" customFormat="1" ht="40.15" customHeight="1" x14ac:dyDescent="0.25">
      <c r="A205" s="7">
        <v>53</v>
      </c>
      <c r="B205" s="7">
        <v>1</v>
      </c>
      <c r="C205" s="7" t="s">
        <v>796</v>
      </c>
      <c r="D205" s="7" t="s">
        <v>742</v>
      </c>
      <c r="E205" s="7" t="s">
        <v>31</v>
      </c>
      <c r="F205" s="45" t="s">
        <v>33</v>
      </c>
      <c r="G205" s="137"/>
      <c r="H205" s="137" t="s">
        <v>401</v>
      </c>
      <c r="I205" s="114" t="s">
        <v>706</v>
      </c>
      <c r="J205" s="115" t="s">
        <v>707</v>
      </c>
      <c r="K205" s="263" t="s">
        <v>1156</v>
      </c>
      <c r="L205" s="264"/>
      <c r="M205" s="248" t="s">
        <v>1237</v>
      </c>
      <c r="N205" s="249"/>
      <c r="O205" s="9">
        <v>1</v>
      </c>
      <c r="P205" s="52"/>
    </row>
    <row r="206" spans="1:16" s="47" customFormat="1" ht="30" customHeight="1" x14ac:dyDescent="0.25">
      <c r="A206" s="7">
        <v>54</v>
      </c>
      <c r="B206" s="7">
        <v>0</v>
      </c>
      <c r="C206" s="7" t="s">
        <v>797</v>
      </c>
      <c r="D206" s="7" t="s">
        <v>401</v>
      </c>
      <c r="E206" s="7"/>
      <c r="F206" s="45" t="s">
        <v>28</v>
      </c>
      <c r="G206" s="128" t="s">
        <v>20</v>
      </c>
      <c r="H206" s="128" t="s">
        <v>20</v>
      </c>
      <c r="I206" s="111">
        <v>54</v>
      </c>
      <c r="J206" s="112" t="s">
        <v>708</v>
      </c>
      <c r="K206" s="257" t="s">
        <v>933</v>
      </c>
      <c r="L206" s="258"/>
      <c r="M206" s="105" t="s">
        <v>29</v>
      </c>
      <c r="N206" s="106"/>
      <c r="O206" s="8">
        <v>1</v>
      </c>
      <c r="P206" s="52"/>
    </row>
    <row r="207" spans="1:16" s="47" customFormat="1" ht="30" customHeight="1" x14ac:dyDescent="0.25">
      <c r="A207" s="7">
        <v>54</v>
      </c>
      <c r="B207" s="7">
        <v>1</v>
      </c>
      <c r="C207" s="7" t="s">
        <v>797</v>
      </c>
      <c r="D207" s="7" t="s">
        <v>742</v>
      </c>
      <c r="E207" s="7" t="s">
        <v>31</v>
      </c>
      <c r="F207" s="45" t="s">
        <v>33</v>
      </c>
      <c r="G207" s="137"/>
      <c r="H207" s="137" t="s">
        <v>401</v>
      </c>
      <c r="I207" s="114" t="s">
        <v>573</v>
      </c>
      <c r="J207" s="115" t="s">
        <v>709</v>
      </c>
      <c r="K207" s="263" t="s">
        <v>1157</v>
      </c>
      <c r="L207" s="264"/>
      <c r="M207" s="248" t="s">
        <v>1239</v>
      </c>
      <c r="N207" s="249"/>
      <c r="O207" s="9">
        <v>1</v>
      </c>
      <c r="P207" s="52"/>
    </row>
    <row r="208" spans="1:16" s="47" customFormat="1" ht="30" customHeight="1" x14ac:dyDescent="0.25">
      <c r="A208" s="7">
        <v>55</v>
      </c>
      <c r="B208" s="7">
        <v>0</v>
      </c>
      <c r="C208" s="7" t="s">
        <v>798</v>
      </c>
      <c r="D208" s="7" t="s">
        <v>401</v>
      </c>
      <c r="E208" s="7"/>
      <c r="F208" s="45" t="s">
        <v>28</v>
      </c>
      <c r="G208" s="128" t="s">
        <v>20</v>
      </c>
      <c r="H208" s="128" t="s">
        <v>20</v>
      </c>
      <c r="I208" s="111">
        <v>55</v>
      </c>
      <c r="J208" s="112" t="s">
        <v>710</v>
      </c>
      <c r="K208" s="257" t="s">
        <v>1158</v>
      </c>
      <c r="L208" s="258"/>
      <c r="M208" s="105" t="s">
        <v>29</v>
      </c>
      <c r="N208" s="106"/>
      <c r="O208" s="8">
        <v>1</v>
      </c>
      <c r="P208" s="52"/>
    </row>
    <row r="209" spans="1:16" s="47" customFormat="1" ht="30" customHeight="1" x14ac:dyDescent="0.25">
      <c r="A209" s="7">
        <v>55</v>
      </c>
      <c r="B209" s="7">
        <v>1</v>
      </c>
      <c r="C209" s="7" t="s">
        <v>798</v>
      </c>
      <c r="D209" s="7" t="s">
        <v>742</v>
      </c>
      <c r="E209" s="7" t="s">
        <v>31</v>
      </c>
      <c r="F209" s="45" t="s">
        <v>33</v>
      </c>
      <c r="G209" s="137"/>
      <c r="H209" s="137" t="s">
        <v>401</v>
      </c>
      <c r="I209" s="114" t="s">
        <v>574</v>
      </c>
      <c r="J209" s="115" t="s">
        <v>711</v>
      </c>
      <c r="K209" s="263" t="s">
        <v>1159</v>
      </c>
      <c r="L209" s="264"/>
      <c r="M209" s="248" t="s">
        <v>1237</v>
      </c>
      <c r="N209" s="249"/>
      <c r="O209" s="9">
        <v>1</v>
      </c>
      <c r="P209" s="52"/>
    </row>
    <row r="210" spans="1:16" s="47" customFormat="1" ht="30" customHeight="1" x14ac:dyDescent="0.25">
      <c r="A210" s="7">
        <v>56</v>
      </c>
      <c r="B210" s="7">
        <v>0</v>
      </c>
      <c r="C210" s="7" t="s">
        <v>799</v>
      </c>
      <c r="D210" s="7" t="s">
        <v>401</v>
      </c>
      <c r="E210" s="7"/>
      <c r="F210" s="45" t="s">
        <v>28</v>
      </c>
      <c r="G210" s="128" t="s">
        <v>20</v>
      </c>
      <c r="H210" s="128" t="s">
        <v>20</v>
      </c>
      <c r="I210" s="111">
        <v>56</v>
      </c>
      <c r="J210" s="112" t="s">
        <v>712</v>
      </c>
      <c r="K210" s="257" t="s">
        <v>934</v>
      </c>
      <c r="L210" s="258"/>
      <c r="M210" s="105" t="s">
        <v>29</v>
      </c>
      <c r="N210" s="106"/>
      <c r="O210" s="8">
        <v>1</v>
      </c>
      <c r="P210" s="52"/>
    </row>
    <row r="211" spans="1:16" s="47" customFormat="1" ht="30" customHeight="1" x14ac:dyDescent="0.25">
      <c r="A211" s="7">
        <v>56</v>
      </c>
      <c r="B211" s="7">
        <v>1</v>
      </c>
      <c r="C211" s="7" t="s">
        <v>799</v>
      </c>
      <c r="D211" s="7" t="s">
        <v>742</v>
      </c>
      <c r="E211" s="7" t="s">
        <v>31</v>
      </c>
      <c r="F211" s="45" t="s">
        <v>33</v>
      </c>
      <c r="G211" s="137"/>
      <c r="H211" s="137" t="s">
        <v>401</v>
      </c>
      <c r="I211" s="114" t="s">
        <v>575</v>
      </c>
      <c r="J211" s="115" t="s">
        <v>713</v>
      </c>
      <c r="K211" s="261" t="s">
        <v>935</v>
      </c>
      <c r="L211" s="262"/>
      <c r="M211" s="248" t="s">
        <v>1240</v>
      </c>
      <c r="N211" s="249"/>
      <c r="O211" s="9">
        <v>1</v>
      </c>
      <c r="P211" s="52"/>
    </row>
    <row r="212" spans="1:16" s="47" customFormat="1" ht="30" customHeight="1" x14ac:dyDescent="0.25">
      <c r="A212" s="7">
        <v>57</v>
      </c>
      <c r="B212" s="7">
        <v>0</v>
      </c>
      <c r="C212" s="7" t="s">
        <v>800</v>
      </c>
      <c r="D212" s="7" t="s">
        <v>401</v>
      </c>
      <c r="E212" s="7"/>
      <c r="F212" s="45" t="s">
        <v>82</v>
      </c>
      <c r="G212" s="53" t="s">
        <v>20</v>
      </c>
      <c r="H212" s="53" t="s">
        <v>20</v>
      </c>
      <c r="I212" s="111">
        <v>57</v>
      </c>
      <c r="J212" s="112" t="s">
        <v>714</v>
      </c>
      <c r="K212" s="257" t="s">
        <v>936</v>
      </c>
      <c r="L212" s="258"/>
      <c r="M212" s="61"/>
      <c r="N212" s="60"/>
      <c r="O212" s="8">
        <v>1</v>
      </c>
      <c r="P212" s="52"/>
    </row>
    <row r="213" spans="1:16" s="47" customFormat="1" ht="15" customHeight="1" x14ac:dyDescent="0.25">
      <c r="A213" s="7">
        <v>57</v>
      </c>
      <c r="B213" s="7">
        <v>0</v>
      </c>
      <c r="C213" s="7" t="s">
        <v>800</v>
      </c>
      <c r="D213" s="7" t="s">
        <v>401</v>
      </c>
      <c r="E213" s="7"/>
      <c r="F213" s="45"/>
      <c r="G213" s="53"/>
      <c r="H213" s="53" t="s">
        <v>401</v>
      </c>
      <c r="I213" s="111" t="s">
        <v>401</v>
      </c>
      <c r="J213" s="136" t="s">
        <v>401</v>
      </c>
      <c r="K213" s="196"/>
      <c r="L213" s="164" t="s">
        <v>212</v>
      </c>
      <c r="M213" s="105"/>
      <c r="N213" s="106"/>
      <c r="O213" s="49" t="s">
        <v>401</v>
      </c>
      <c r="P213" s="52"/>
    </row>
    <row r="214" spans="1:16" s="47" customFormat="1" ht="15" customHeight="1" x14ac:dyDescent="0.25">
      <c r="A214" s="7">
        <v>57</v>
      </c>
      <c r="B214" s="7">
        <v>0</v>
      </c>
      <c r="C214" s="7" t="s">
        <v>800</v>
      </c>
      <c r="D214" s="7" t="s">
        <v>401</v>
      </c>
      <c r="E214" s="7"/>
      <c r="F214" s="45"/>
      <c r="G214" s="53"/>
      <c r="H214" s="53" t="s">
        <v>401</v>
      </c>
      <c r="I214" s="111" t="s">
        <v>401</v>
      </c>
      <c r="J214" s="136" t="s">
        <v>401</v>
      </c>
      <c r="K214" s="196"/>
      <c r="L214" s="163" t="s">
        <v>213</v>
      </c>
      <c r="M214" s="105"/>
      <c r="N214" s="106"/>
      <c r="O214" s="49" t="s">
        <v>401</v>
      </c>
      <c r="P214" s="52"/>
    </row>
    <row r="215" spans="1:16" s="47" customFormat="1" ht="15" customHeight="1" x14ac:dyDescent="0.25">
      <c r="A215" s="7">
        <v>57</v>
      </c>
      <c r="B215" s="7">
        <v>0</v>
      </c>
      <c r="C215" s="7" t="s">
        <v>800</v>
      </c>
      <c r="D215" s="7" t="s">
        <v>401</v>
      </c>
      <c r="E215" s="7"/>
      <c r="F215" s="45"/>
      <c r="G215" s="53"/>
      <c r="H215" s="53" t="s">
        <v>401</v>
      </c>
      <c r="I215" s="111" t="s">
        <v>401</v>
      </c>
      <c r="J215" s="136" t="s">
        <v>401</v>
      </c>
      <c r="K215" s="196"/>
      <c r="L215" s="163" t="s">
        <v>309</v>
      </c>
      <c r="M215" s="105"/>
      <c r="N215" s="106"/>
      <c r="O215" s="49" t="s">
        <v>401</v>
      </c>
      <c r="P215" s="52"/>
    </row>
    <row r="216" spans="1:16" s="47" customFormat="1" ht="15" customHeight="1" x14ac:dyDescent="0.25">
      <c r="A216" s="7">
        <v>57</v>
      </c>
      <c r="B216" s="7">
        <v>0</v>
      </c>
      <c r="C216" s="7" t="s">
        <v>800</v>
      </c>
      <c r="D216" s="7" t="s">
        <v>401</v>
      </c>
      <c r="E216" s="7"/>
      <c r="F216" s="45"/>
      <c r="G216" s="53"/>
      <c r="H216" s="53" t="s">
        <v>401</v>
      </c>
      <c r="I216" s="111" t="s">
        <v>401</v>
      </c>
      <c r="J216" s="136" t="s">
        <v>401</v>
      </c>
      <c r="K216" s="196"/>
      <c r="L216" s="164" t="s">
        <v>150</v>
      </c>
      <c r="M216" s="105"/>
      <c r="N216" s="106"/>
      <c r="O216" s="49" t="s">
        <v>401</v>
      </c>
      <c r="P216" s="52"/>
    </row>
    <row r="217" spans="1:16" s="47" customFormat="1" ht="15" customHeight="1" x14ac:dyDescent="0.25">
      <c r="A217" s="7">
        <v>57</v>
      </c>
      <c r="B217" s="7">
        <v>0</v>
      </c>
      <c r="C217" s="7" t="s">
        <v>800</v>
      </c>
      <c r="D217" s="7" t="s">
        <v>401</v>
      </c>
      <c r="E217" s="7"/>
      <c r="F217" s="45"/>
      <c r="G217" s="53"/>
      <c r="H217" s="53" t="s">
        <v>401</v>
      </c>
      <c r="I217" s="111" t="s">
        <v>401</v>
      </c>
      <c r="J217" s="136" t="s">
        <v>401</v>
      </c>
      <c r="K217" s="196"/>
      <c r="L217" s="163" t="s">
        <v>214</v>
      </c>
      <c r="M217" s="105"/>
      <c r="N217" s="106"/>
      <c r="O217" s="49" t="s">
        <v>401</v>
      </c>
      <c r="P217" s="52"/>
    </row>
    <row r="218" spans="1:16" s="47" customFormat="1" ht="15" customHeight="1" x14ac:dyDescent="0.25">
      <c r="A218" s="7">
        <v>57</v>
      </c>
      <c r="B218" s="7">
        <v>0</v>
      </c>
      <c r="C218" s="7" t="s">
        <v>800</v>
      </c>
      <c r="D218" s="7" t="s">
        <v>401</v>
      </c>
      <c r="E218" s="7"/>
      <c r="F218" s="45"/>
      <c r="G218" s="53"/>
      <c r="H218" s="53" t="s">
        <v>401</v>
      </c>
      <c r="I218" s="111" t="s">
        <v>401</v>
      </c>
      <c r="J218" s="136" t="s">
        <v>401</v>
      </c>
      <c r="K218" s="196"/>
      <c r="L218" s="163" t="s">
        <v>61</v>
      </c>
      <c r="M218" s="105" t="s">
        <v>434</v>
      </c>
      <c r="N218" s="106"/>
      <c r="O218" s="49" t="s">
        <v>401</v>
      </c>
      <c r="P218" s="52"/>
    </row>
    <row r="219" spans="1:16" s="47" customFormat="1" ht="30" customHeight="1" x14ac:dyDescent="0.25">
      <c r="A219" s="7">
        <v>57</v>
      </c>
      <c r="B219" s="7">
        <v>1</v>
      </c>
      <c r="C219" s="7" t="s">
        <v>800</v>
      </c>
      <c r="D219" s="7" t="s">
        <v>742</v>
      </c>
      <c r="E219" s="7" t="s">
        <v>31</v>
      </c>
      <c r="F219" s="45" t="s">
        <v>28</v>
      </c>
      <c r="G219" s="128"/>
      <c r="H219" s="128"/>
      <c r="I219" s="111" t="s">
        <v>576</v>
      </c>
      <c r="J219" s="112" t="s">
        <v>715</v>
      </c>
      <c r="K219" s="259" t="s">
        <v>937</v>
      </c>
      <c r="L219" s="260"/>
      <c r="M219" s="105" t="s">
        <v>29</v>
      </c>
      <c r="N219" s="106"/>
      <c r="O219" s="8">
        <v>1</v>
      </c>
      <c r="P219" s="52"/>
    </row>
    <row r="220" spans="1:16" s="47" customFormat="1" ht="30" customHeight="1" x14ac:dyDescent="0.25">
      <c r="A220" s="7">
        <v>57</v>
      </c>
      <c r="B220" s="7">
        <v>2</v>
      </c>
      <c r="C220" s="7" t="s">
        <v>800</v>
      </c>
      <c r="D220" s="7" t="s">
        <v>779</v>
      </c>
      <c r="E220" s="7" t="s">
        <v>31</v>
      </c>
      <c r="F220" s="45" t="s">
        <v>33</v>
      </c>
      <c r="G220" s="128"/>
      <c r="H220" s="128" t="s">
        <v>401</v>
      </c>
      <c r="I220" s="111" t="s">
        <v>716</v>
      </c>
      <c r="J220" s="112" t="s">
        <v>717</v>
      </c>
      <c r="K220" s="267" t="s">
        <v>1160</v>
      </c>
      <c r="L220" s="268"/>
      <c r="M220" s="226" t="s">
        <v>1241</v>
      </c>
      <c r="N220" s="227"/>
      <c r="O220" s="8">
        <v>1</v>
      </c>
      <c r="P220" s="52"/>
    </row>
    <row r="221" spans="1:16" s="47" customFormat="1" ht="30" customHeight="1" x14ac:dyDescent="0.25">
      <c r="A221" s="7">
        <v>57</v>
      </c>
      <c r="B221" s="7">
        <v>3</v>
      </c>
      <c r="C221" s="7" t="s">
        <v>800</v>
      </c>
      <c r="D221" s="7" t="s">
        <v>781</v>
      </c>
      <c r="E221" s="7" t="s">
        <v>31</v>
      </c>
      <c r="F221" s="45" t="s">
        <v>62</v>
      </c>
      <c r="G221" s="193"/>
      <c r="H221" s="193"/>
      <c r="I221" s="111" t="s">
        <v>718</v>
      </c>
      <c r="J221" s="112" t="s">
        <v>719</v>
      </c>
      <c r="K221" s="259" t="s">
        <v>1058</v>
      </c>
      <c r="L221" s="260"/>
      <c r="M221" s="302" t="s">
        <v>350</v>
      </c>
      <c r="N221" s="303"/>
      <c r="O221" s="8">
        <v>1</v>
      </c>
      <c r="P221" s="52"/>
    </row>
    <row r="222" spans="1:16" s="47" customFormat="1" ht="30" customHeight="1" x14ac:dyDescent="0.25">
      <c r="A222" s="7">
        <v>58</v>
      </c>
      <c r="B222" s="7">
        <v>0</v>
      </c>
      <c r="C222" s="7" t="s">
        <v>801</v>
      </c>
      <c r="D222" s="7" t="s">
        <v>401</v>
      </c>
      <c r="E222" s="7"/>
      <c r="F222" s="45" t="s">
        <v>28</v>
      </c>
      <c r="G222" s="121" t="s">
        <v>20</v>
      </c>
      <c r="H222" s="121" t="s">
        <v>20</v>
      </c>
      <c r="I222" s="120">
        <v>58</v>
      </c>
      <c r="J222" s="200" t="s">
        <v>720</v>
      </c>
      <c r="K222" s="313" t="s">
        <v>939</v>
      </c>
      <c r="L222" s="314"/>
      <c r="M222" s="105" t="s">
        <v>29</v>
      </c>
      <c r="N222" s="106"/>
      <c r="O222" s="8">
        <v>1</v>
      </c>
      <c r="P222" s="52"/>
    </row>
    <row r="223" spans="1:16" s="47" customFormat="1" ht="30" customHeight="1" x14ac:dyDescent="0.25">
      <c r="A223" s="7">
        <v>59</v>
      </c>
      <c r="B223" s="7">
        <v>0</v>
      </c>
      <c r="C223" s="7" t="s">
        <v>802</v>
      </c>
      <c r="D223" s="7" t="s">
        <v>401</v>
      </c>
      <c r="E223" s="7"/>
      <c r="F223" s="45" t="s">
        <v>28</v>
      </c>
      <c r="G223" s="128" t="s">
        <v>20</v>
      </c>
      <c r="H223" s="128" t="s">
        <v>20</v>
      </c>
      <c r="I223" s="111">
        <v>59</v>
      </c>
      <c r="J223" s="112" t="s">
        <v>721</v>
      </c>
      <c r="K223" s="259" t="s">
        <v>940</v>
      </c>
      <c r="L223" s="260"/>
      <c r="M223" s="105" t="s">
        <v>29</v>
      </c>
      <c r="N223" s="106"/>
      <c r="O223" s="8">
        <v>1</v>
      </c>
      <c r="P223" s="52"/>
    </row>
    <row r="224" spans="1:16" s="47" customFormat="1" ht="30" customHeight="1" x14ac:dyDescent="0.25">
      <c r="A224" s="7">
        <v>59</v>
      </c>
      <c r="B224" s="7">
        <v>1</v>
      </c>
      <c r="C224" s="7" t="s">
        <v>802</v>
      </c>
      <c r="D224" s="7" t="s">
        <v>742</v>
      </c>
      <c r="E224" s="7" t="s">
        <v>31</v>
      </c>
      <c r="F224" s="45" t="s">
        <v>33</v>
      </c>
      <c r="G224" s="137"/>
      <c r="H224" s="137" t="s">
        <v>401</v>
      </c>
      <c r="I224" s="114" t="s">
        <v>722</v>
      </c>
      <c r="J224" s="115" t="s">
        <v>723</v>
      </c>
      <c r="K224" s="261" t="s">
        <v>1161</v>
      </c>
      <c r="L224" s="262"/>
      <c r="M224" s="248">
        <v>0</v>
      </c>
      <c r="N224" s="249"/>
      <c r="O224" s="9">
        <v>1</v>
      </c>
      <c r="P224" s="52"/>
    </row>
    <row r="225" spans="1:16" s="47" customFormat="1" ht="30" customHeight="1" x14ac:dyDescent="0.25">
      <c r="A225" s="7">
        <v>60</v>
      </c>
      <c r="B225" s="7">
        <v>0</v>
      </c>
      <c r="C225" s="7" t="s">
        <v>803</v>
      </c>
      <c r="D225" s="7" t="s">
        <v>401</v>
      </c>
      <c r="E225" s="7"/>
      <c r="F225" s="45" t="s">
        <v>28</v>
      </c>
      <c r="G225" s="128" t="s">
        <v>20</v>
      </c>
      <c r="H225" s="128" t="s">
        <v>20</v>
      </c>
      <c r="I225" s="111">
        <v>60</v>
      </c>
      <c r="J225" s="112" t="s">
        <v>724</v>
      </c>
      <c r="K225" s="257" t="s">
        <v>941</v>
      </c>
      <c r="L225" s="258"/>
      <c r="M225" s="105" t="s">
        <v>30</v>
      </c>
      <c r="N225" s="106"/>
      <c r="O225" s="8">
        <v>1</v>
      </c>
      <c r="P225" s="52"/>
    </row>
    <row r="226" spans="1:16" s="47" customFormat="1" ht="30" customHeight="1" x14ac:dyDescent="0.25">
      <c r="A226" s="7">
        <v>60</v>
      </c>
      <c r="B226" s="7">
        <v>1</v>
      </c>
      <c r="C226" s="7" t="s">
        <v>803</v>
      </c>
      <c r="D226" s="7" t="s">
        <v>742</v>
      </c>
      <c r="E226" s="7" t="s">
        <v>31</v>
      </c>
      <c r="F226" s="45" t="s">
        <v>33</v>
      </c>
      <c r="G226" s="128"/>
      <c r="H226" s="128" t="s">
        <v>401</v>
      </c>
      <c r="I226" s="111" t="s">
        <v>725</v>
      </c>
      <c r="J226" s="112" t="s">
        <v>726</v>
      </c>
      <c r="K226" s="259" t="s">
        <v>942</v>
      </c>
      <c r="L226" s="260"/>
      <c r="M226" s="61"/>
      <c r="N226" s="60"/>
      <c r="O226" s="8">
        <v>1</v>
      </c>
      <c r="P226" s="52"/>
    </row>
    <row r="227" spans="1:16" s="47" customFormat="1" ht="15" customHeight="1" x14ac:dyDescent="0.25">
      <c r="A227" s="7">
        <v>60</v>
      </c>
      <c r="B227" s="7">
        <v>1</v>
      </c>
      <c r="C227" s="7" t="s">
        <v>803</v>
      </c>
      <c r="D227" s="7" t="s">
        <v>401</v>
      </c>
      <c r="E227" s="7"/>
      <c r="F227" s="45"/>
      <c r="G227" s="128"/>
      <c r="H227" s="128" t="s">
        <v>401</v>
      </c>
      <c r="I227" s="111" t="s">
        <v>401</v>
      </c>
      <c r="J227" s="136" t="s">
        <v>401</v>
      </c>
      <c r="K227" s="196"/>
      <c r="L227" s="163" t="s">
        <v>943</v>
      </c>
      <c r="M227" s="248">
        <v>0</v>
      </c>
      <c r="N227" s="249"/>
      <c r="O227" s="49" t="s">
        <v>401</v>
      </c>
      <c r="P227" s="52"/>
    </row>
    <row r="228" spans="1:16" s="47" customFormat="1" ht="15" customHeight="1" x14ac:dyDescent="0.25">
      <c r="A228" s="7">
        <v>60</v>
      </c>
      <c r="B228" s="7">
        <v>1</v>
      </c>
      <c r="C228" s="7" t="s">
        <v>803</v>
      </c>
      <c r="D228" s="7" t="s">
        <v>401</v>
      </c>
      <c r="E228" s="7"/>
      <c r="F228" s="45"/>
      <c r="G228" s="128"/>
      <c r="H228" s="128" t="s">
        <v>401</v>
      </c>
      <c r="I228" s="111" t="s">
        <v>401</v>
      </c>
      <c r="J228" s="136" t="s">
        <v>401</v>
      </c>
      <c r="K228" s="196"/>
      <c r="L228" s="163" t="s">
        <v>944</v>
      </c>
      <c r="M228" s="248">
        <v>0</v>
      </c>
      <c r="N228" s="249"/>
      <c r="O228" s="49" t="s">
        <v>401</v>
      </c>
      <c r="P228" s="52"/>
    </row>
    <row r="229" spans="1:16" s="47" customFormat="1" ht="30" customHeight="1" x14ac:dyDescent="0.25">
      <c r="A229" s="7">
        <v>60</v>
      </c>
      <c r="B229" s="7">
        <v>1</v>
      </c>
      <c r="C229" s="7" t="s">
        <v>803</v>
      </c>
      <c r="D229" s="7" t="s">
        <v>401</v>
      </c>
      <c r="E229" s="7"/>
      <c r="F229" s="45"/>
      <c r="G229" s="128"/>
      <c r="H229" s="128" t="s">
        <v>401</v>
      </c>
      <c r="I229" s="111" t="s">
        <v>401</v>
      </c>
      <c r="J229" s="136" t="s">
        <v>401</v>
      </c>
      <c r="K229" s="196"/>
      <c r="L229" s="163" t="s">
        <v>945</v>
      </c>
      <c r="M229" s="248">
        <v>0</v>
      </c>
      <c r="N229" s="249"/>
      <c r="O229" s="49" t="s">
        <v>401</v>
      </c>
      <c r="P229" s="52"/>
    </row>
    <row r="230" spans="1:16" s="47" customFormat="1" ht="30" customHeight="1" x14ac:dyDescent="0.25">
      <c r="A230" s="7">
        <v>60</v>
      </c>
      <c r="B230" s="7">
        <v>1</v>
      </c>
      <c r="C230" s="7" t="s">
        <v>803</v>
      </c>
      <c r="D230" s="7" t="s">
        <v>401</v>
      </c>
      <c r="E230" s="7"/>
      <c r="F230" s="45"/>
      <c r="G230" s="137"/>
      <c r="H230" s="137" t="s">
        <v>401</v>
      </c>
      <c r="I230" s="114" t="s">
        <v>401</v>
      </c>
      <c r="J230" s="139" t="s">
        <v>401</v>
      </c>
      <c r="K230" s="197"/>
      <c r="L230" s="168" t="s">
        <v>946</v>
      </c>
      <c r="M230" s="248"/>
      <c r="N230" s="249"/>
      <c r="O230" s="50" t="s">
        <v>401</v>
      </c>
      <c r="P230" s="52"/>
    </row>
    <row r="231" spans="1:16" s="47" customFormat="1" ht="30" customHeight="1" x14ac:dyDescent="0.25">
      <c r="A231" s="7">
        <v>61</v>
      </c>
      <c r="B231" s="7">
        <v>0</v>
      </c>
      <c r="C231" s="7" t="s">
        <v>804</v>
      </c>
      <c r="D231" s="7" t="s">
        <v>401</v>
      </c>
      <c r="E231" s="7"/>
      <c r="F231" s="45" t="s">
        <v>28</v>
      </c>
      <c r="G231" s="128" t="s">
        <v>20</v>
      </c>
      <c r="H231" s="128" t="s">
        <v>20</v>
      </c>
      <c r="I231" s="111">
        <v>61</v>
      </c>
      <c r="J231" s="112" t="s">
        <v>727</v>
      </c>
      <c r="K231" s="257" t="s">
        <v>947</v>
      </c>
      <c r="L231" s="258"/>
      <c r="M231" s="105" t="s">
        <v>29</v>
      </c>
      <c r="N231" s="106"/>
      <c r="O231" s="8">
        <v>1</v>
      </c>
      <c r="P231" s="52"/>
    </row>
    <row r="232" spans="1:16" s="47" customFormat="1" ht="30" customHeight="1" x14ac:dyDescent="0.25">
      <c r="A232" s="7">
        <v>61</v>
      </c>
      <c r="B232" s="7">
        <v>1</v>
      </c>
      <c r="C232" s="7" t="s">
        <v>804</v>
      </c>
      <c r="D232" s="7" t="s">
        <v>742</v>
      </c>
      <c r="E232" s="7" t="s">
        <v>31</v>
      </c>
      <c r="F232" s="45" t="s">
        <v>33</v>
      </c>
      <c r="G232" s="137"/>
      <c r="H232" s="137" t="s">
        <v>401</v>
      </c>
      <c r="I232" s="114" t="s">
        <v>728</v>
      </c>
      <c r="J232" s="115" t="s">
        <v>729</v>
      </c>
      <c r="K232" s="263" t="s">
        <v>948</v>
      </c>
      <c r="L232" s="264"/>
      <c r="M232" s="226" t="s">
        <v>1241</v>
      </c>
      <c r="N232" s="227"/>
      <c r="O232" s="9">
        <v>1</v>
      </c>
      <c r="P232" s="52"/>
    </row>
    <row r="233" spans="1:16" s="47" customFormat="1" ht="30" customHeight="1" x14ac:dyDescent="0.25">
      <c r="A233" s="7">
        <v>62</v>
      </c>
      <c r="B233" s="7">
        <v>0</v>
      </c>
      <c r="C233" s="7" t="s">
        <v>805</v>
      </c>
      <c r="D233" s="7" t="s">
        <v>401</v>
      </c>
      <c r="E233" s="7"/>
      <c r="F233" s="45" t="s">
        <v>28</v>
      </c>
      <c r="G233" s="121" t="s">
        <v>21</v>
      </c>
      <c r="H233" s="121" t="s">
        <v>21</v>
      </c>
      <c r="I233" s="120">
        <v>62</v>
      </c>
      <c r="J233" s="120" t="s">
        <v>730</v>
      </c>
      <c r="K233" s="257" t="s">
        <v>215</v>
      </c>
      <c r="L233" s="258"/>
      <c r="M233" s="105" t="s">
        <v>29</v>
      </c>
      <c r="N233" s="106"/>
      <c r="O233" s="8">
        <v>1</v>
      </c>
      <c r="P233" s="52"/>
    </row>
    <row r="234" spans="1:16" s="47" customFormat="1" ht="15" customHeight="1" x14ac:dyDescent="0.25">
      <c r="A234" s="7">
        <v>63</v>
      </c>
      <c r="B234" s="7">
        <v>0</v>
      </c>
      <c r="C234" s="7" t="s">
        <v>806</v>
      </c>
      <c r="D234" s="7" t="s">
        <v>401</v>
      </c>
      <c r="E234" s="7"/>
      <c r="F234" s="45" t="s">
        <v>28</v>
      </c>
      <c r="G234" s="121" t="s">
        <v>21</v>
      </c>
      <c r="H234" s="121" t="s">
        <v>21</v>
      </c>
      <c r="I234" s="120">
        <v>63</v>
      </c>
      <c r="J234" s="120" t="s">
        <v>731</v>
      </c>
      <c r="K234" s="307" t="s">
        <v>949</v>
      </c>
      <c r="L234" s="308"/>
      <c r="M234" s="105" t="s">
        <v>29</v>
      </c>
      <c r="N234" s="106"/>
      <c r="O234" s="8">
        <v>1</v>
      </c>
      <c r="P234" s="52"/>
    </row>
    <row r="235" spans="1:16" s="47" customFormat="1" ht="30" customHeight="1" x14ac:dyDescent="0.25">
      <c r="A235" s="7">
        <v>64</v>
      </c>
      <c r="B235" s="7">
        <v>0</v>
      </c>
      <c r="C235" s="7" t="s">
        <v>807</v>
      </c>
      <c r="D235" s="7" t="s">
        <v>401</v>
      </c>
      <c r="E235" s="7"/>
      <c r="F235" s="45" t="s">
        <v>28</v>
      </c>
      <c r="G235" s="128" t="s">
        <v>21</v>
      </c>
      <c r="H235" s="128" t="s">
        <v>21</v>
      </c>
      <c r="I235" s="111">
        <v>64</v>
      </c>
      <c r="J235" s="112" t="s">
        <v>732</v>
      </c>
      <c r="K235" s="257" t="s">
        <v>950</v>
      </c>
      <c r="L235" s="258"/>
      <c r="M235" s="105" t="s">
        <v>29</v>
      </c>
      <c r="N235" s="106"/>
      <c r="O235" s="8">
        <v>1</v>
      </c>
      <c r="P235" s="52"/>
    </row>
    <row r="236" spans="1:16" s="47" customFormat="1" ht="30" customHeight="1" x14ac:dyDescent="0.25">
      <c r="A236" s="7">
        <v>64</v>
      </c>
      <c r="B236" s="7">
        <v>1</v>
      </c>
      <c r="C236" s="7" t="s">
        <v>807</v>
      </c>
      <c r="D236" s="7" t="s">
        <v>742</v>
      </c>
      <c r="E236" s="7" t="s">
        <v>31</v>
      </c>
      <c r="F236" s="45" t="s">
        <v>33</v>
      </c>
      <c r="G236" s="137"/>
      <c r="H236" s="137" t="s">
        <v>401</v>
      </c>
      <c r="I236" s="114" t="s">
        <v>585</v>
      </c>
      <c r="J236" s="115" t="s">
        <v>733</v>
      </c>
      <c r="K236" s="263" t="s">
        <v>951</v>
      </c>
      <c r="L236" s="264"/>
      <c r="M236" s="226" t="s">
        <v>1242</v>
      </c>
      <c r="N236" s="227"/>
      <c r="O236" s="9">
        <v>1</v>
      </c>
      <c r="P236" s="52"/>
    </row>
    <row r="237" spans="1:16" s="47" customFormat="1" ht="40.15" customHeight="1" x14ac:dyDescent="0.25">
      <c r="A237" s="7">
        <v>65</v>
      </c>
      <c r="B237" s="7">
        <v>0</v>
      </c>
      <c r="C237" s="7" t="s">
        <v>808</v>
      </c>
      <c r="D237" s="7" t="s">
        <v>401</v>
      </c>
      <c r="E237" s="7"/>
      <c r="F237" s="45" t="s">
        <v>28</v>
      </c>
      <c r="G237" s="128" t="s">
        <v>21</v>
      </c>
      <c r="H237" s="128" t="s">
        <v>21</v>
      </c>
      <c r="I237" s="111">
        <v>65</v>
      </c>
      <c r="J237" s="112" t="s">
        <v>734</v>
      </c>
      <c r="K237" s="265" t="s">
        <v>952</v>
      </c>
      <c r="L237" s="266"/>
      <c r="M237" s="105" t="s">
        <v>30</v>
      </c>
      <c r="N237" s="106"/>
      <c r="O237" s="8">
        <v>1</v>
      </c>
      <c r="P237" s="52"/>
    </row>
    <row r="238" spans="1:16" s="47" customFormat="1" ht="40.15" customHeight="1" x14ac:dyDescent="0.25">
      <c r="A238" s="7">
        <v>65</v>
      </c>
      <c r="B238" s="7">
        <v>1</v>
      </c>
      <c r="C238" s="7" t="s">
        <v>808</v>
      </c>
      <c r="D238" s="7" t="s">
        <v>742</v>
      </c>
      <c r="E238" s="7" t="s">
        <v>31</v>
      </c>
      <c r="F238" s="45" t="s">
        <v>33</v>
      </c>
      <c r="G238" s="137"/>
      <c r="H238" s="137" t="s">
        <v>401</v>
      </c>
      <c r="I238" s="114" t="s">
        <v>735</v>
      </c>
      <c r="J238" s="115" t="s">
        <v>736</v>
      </c>
      <c r="K238" s="263" t="s">
        <v>953</v>
      </c>
      <c r="L238" s="264"/>
      <c r="M238" s="248"/>
      <c r="N238" s="249"/>
      <c r="O238" s="9">
        <v>1</v>
      </c>
      <c r="P238" s="52"/>
    </row>
    <row r="239" spans="1:16" s="47" customFormat="1" ht="15" customHeight="1" x14ac:dyDescent="0.25">
      <c r="A239" s="7">
        <v>66</v>
      </c>
      <c r="B239" s="7">
        <v>0</v>
      </c>
      <c r="C239" s="7" t="s">
        <v>809</v>
      </c>
      <c r="D239" s="7" t="s">
        <v>401</v>
      </c>
      <c r="E239" s="7"/>
      <c r="F239" s="45" t="s">
        <v>28</v>
      </c>
      <c r="G239" s="128" t="s">
        <v>21</v>
      </c>
      <c r="H239" s="128" t="s">
        <v>21</v>
      </c>
      <c r="I239" s="111">
        <v>66</v>
      </c>
      <c r="J239" s="112" t="s">
        <v>737</v>
      </c>
      <c r="K239" s="257" t="s">
        <v>1162</v>
      </c>
      <c r="L239" s="258"/>
      <c r="M239" s="105" t="s">
        <v>30</v>
      </c>
      <c r="N239" s="106"/>
      <c r="O239" s="8">
        <v>1</v>
      </c>
      <c r="P239" s="52"/>
    </row>
    <row r="240" spans="1:16" s="47" customFormat="1" ht="30" customHeight="1" x14ac:dyDescent="0.25">
      <c r="A240" s="7">
        <v>66</v>
      </c>
      <c r="B240" s="7">
        <v>1</v>
      </c>
      <c r="C240" s="7" t="s">
        <v>809</v>
      </c>
      <c r="D240" s="7" t="s">
        <v>742</v>
      </c>
      <c r="E240" s="7" t="s">
        <v>31</v>
      </c>
      <c r="F240" s="45" t="s">
        <v>33</v>
      </c>
      <c r="G240" s="137"/>
      <c r="H240" s="137" t="s">
        <v>401</v>
      </c>
      <c r="I240" s="114" t="s">
        <v>588</v>
      </c>
      <c r="J240" s="115" t="s">
        <v>738</v>
      </c>
      <c r="K240" s="263" t="s">
        <v>954</v>
      </c>
      <c r="L240" s="264"/>
      <c r="M240" s="248"/>
      <c r="N240" s="249"/>
      <c r="O240" s="9">
        <v>1</v>
      </c>
      <c r="P240" s="52"/>
    </row>
    <row r="241" spans="1:16" s="47" customFormat="1" ht="30" customHeight="1" x14ac:dyDescent="0.25">
      <c r="A241" s="7">
        <v>67</v>
      </c>
      <c r="B241" s="7">
        <v>0</v>
      </c>
      <c r="C241" s="7" t="s">
        <v>810</v>
      </c>
      <c r="D241" s="7" t="s">
        <v>401</v>
      </c>
      <c r="E241" s="7"/>
      <c r="F241" s="45" t="s">
        <v>33</v>
      </c>
      <c r="G241" s="53" t="s">
        <v>21</v>
      </c>
      <c r="H241" s="53" t="s">
        <v>21</v>
      </c>
      <c r="I241" s="111">
        <v>67</v>
      </c>
      <c r="J241" s="112" t="s">
        <v>739</v>
      </c>
      <c r="K241" s="257" t="s">
        <v>1163</v>
      </c>
      <c r="L241" s="258"/>
      <c r="M241" s="61"/>
      <c r="N241" s="60"/>
      <c r="O241" s="8">
        <v>1</v>
      </c>
      <c r="P241" s="52"/>
    </row>
    <row r="242" spans="1:16" s="47" customFormat="1" ht="30" customHeight="1" x14ac:dyDescent="0.25">
      <c r="A242" s="7">
        <v>67</v>
      </c>
      <c r="B242" s="7">
        <v>0</v>
      </c>
      <c r="C242" s="7" t="s">
        <v>810</v>
      </c>
      <c r="D242" s="7" t="s">
        <v>401</v>
      </c>
      <c r="E242" s="7"/>
      <c r="F242" s="45"/>
      <c r="G242" s="53"/>
      <c r="H242" s="53" t="s">
        <v>401</v>
      </c>
      <c r="I242" s="111" t="s">
        <v>401</v>
      </c>
      <c r="J242" s="136" t="s">
        <v>401</v>
      </c>
      <c r="K242" s="196"/>
      <c r="L242" s="164" t="s">
        <v>955</v>
      </c>
      <c r="M242" s="300">
        <v>173303</v>
      </c>
      <c r="N242" s="301"/>
      <c r="O242" s="49" t="s">
        <v>401</v>
      </c>
      <c r="P242" s="52"/>
    </row>
    <row r="243" spans="1:16" s="47" customFormat="1" ht="30" customHeight="1" x14ac:dyDescent="0.25">
      <c r="A243" s="7">
        <v>67</v>
      </c>
      <c r="B243" s="7">
        <v>0</v>
      </c>
      <c r="C243" s="7" t="s">
        <v>810</v>
      </c>
      <c r="D243" s="7" t="s">
        <v>401</v>
      </c>
      <c r="E243" s="7"/>
      <c r="F243" s="45"/>
      <c r="G243" s="53"/>
      <c r="H243" s="53" t="s">
        <v>401</v>
      </c>
      <c r="I243" s="111" t="s">
        <v>401</v>
      </c>
      <c r="J243" s="136" t="s">
        <v>401</v>
      </c>
      <c r="K243" s="196"/>
      <c r="L243" s="163" t="s">
        <v>956</v>
      </c>
      <c r="M243" s="248">
        <v>0</v>
      </c>
      <c r="N243" s="249"/>
      <c r="O243" s="49" t="s">
        <v>401</v>
      </c>
      <c r="P243" s="52"/>
    </row>
    <row r="244" spans="1:16" s="47" customFormat="1" ht="15" customHeight="1" x14ac:dyDescent="0.25">
      <c r="A244" s="7">
        <v>67</v>
      </c>
      <c r="B244" s="7">
        <v>0</v>
      </c>
      <c r="C244" s="7" t="s">
        <v>810</v>
      </c>
      <c r="D244" s="7" t="s">
        <v>401</v>
      </c>
      <c r="E244" s="7"/>
      <c r="F244" s="45"/>
      <c r="G244" s="53"/>
      <c r="H244" s="53" t="s">
        <v>401</v>
      </c>
      <c r="I244" s="111" t="s">
        <v>401</v>
      </c>
      <c r="J244" s="136" t="s">
        <v>401</v>
      </c>
      <c r="K244" s="196"/>
      <c r="L244" s="163" t="s">
        <v>957</v>
      </c>
      <c r="M244" s="248">
        <v>0</v>
      </c>
      <c r="N244" s="249"/>
      <c r="O244" s="49" t="s">
        <v>401</v>
      </c>
      <c r="P244" s="52"/>
    </row>
    <row r="245" spans="1:16" s="47" customFormat="1" ht="15" customHeight="1" x14ac:dyDescent="0.25">
      <c r="A245" s="7">
        <v>67</v>
      </c>
      <c r="B245" s="7">
        <v>0</v>
      </c>
      <c r="C245" s="7" t="s">
        <v>810</v>
      </c>
      <c r="D245" s="7" t="s">
        <v>401</v>
      </c>
      <c r="E245" s="7"/>
      <c r="F245" s="45"/>
      <c r="G245" s="53"/>
      <c r="H245" s="53" t="s">
        <v>401</v>
      </c>
      <c r="I245" s="111" t="s">
        <v>401</v>
      </c>
      <c r="J245" s="136" t="s">
        <v>401</v>
      </c>
      <c r="K245" s="196"/>
      <c r="L245" s="163" t="s">
        <v>958</v>
      </c>
      <c r="M245" s="300">
        <v>693210</v>
      </c>
      <c r="N245" s="301"/>
      <c r="O245" s="49" t="s">
        <v>401</v>
      </c>
      <c r="P245" s="52"/>
    </row>
    <row r="246" spans="1:16" s="47" customFormat="1" ht="15" customHeight="1" x14ac:dyDescent="0.25">
      <c r="A246" s="7">
        <v>67</v>
      </c>
      <c r="B246" s="7">
        <v>0</v>
      </c>
      <c r="C246" s="7" t="s">
        <v>810</v>
      </c>
      <c r="D246" s="7" t="s">
        <v>401</v>
      </c>
      <c r="E246" s="7"/>
      <c r="F246" s="45"/>
      <c r="G246" s="122"/>
      <c r="H246" s="122" t="s">
        <v>401</v>
      </c>
      <c r="I246" s="114" t="s">
        <v>401</v>
      </c>
      <c r="J246" s="139" t="s">
        <v>401</v>
      </c>
      <c r="K246" s="197"/>
      <c r="L246" s="168" t="s">
        <v>1164</v>
      </c>
      <c r="M246" s="248">
        <v>0</v>
      </c>
      <c r="N246" s="249"/>
      <c r="O246" s="50" t="s">
        <v>401</v>
      </c>
      <c r="P246" s="52"/>
    </row>
    <row r="247" spans="1:16" ht="30" customHeight="1" x14ac:dyDescent="0.25">
      <c r="A247" s="7">
        <v>68</v>
      </c>
      <c r="B247" s="7">
        <v>0</v>
      </c>
      <c r="C247" s="7" t="s">
        <v>811</v>
      </c>
      <c r="D247" s="7" t="s">
        <v>401</v>
      </c>
      <c r="F247" s="45" t="s">
        <v>28</v>
      </c>
      <c r="G247" s="127" t="s">
        <v>16</v>
      </c>
      <c r="H247" s="127" t="s">
        <v>401</v>
      </c>
      <c r="I247" s="120">
        <v>68</v>
      </c>
      <c r="J247" s="200" t="s">
        <v>740</v>
      </c>
      <c r="K247" s="313" t="s">
        <v>336</v>
      </c>
      <c r="L247" s="314"/>
      <c r="M247" s="105" t="s">
        <v>30</v>
      </c>
      <c r="N247" s="106"/>
      <c r="O247" s="190">
        <v>1</v>
      </c>
    </row>
  </sheetData>
  <mergeCells count="162">
    <mergeCell ref="G164:G165"/>
    <mergeCell ref="H164:H165"/>
    <mergeCell ref="K181:L181"/>
    <mergeCell ref="K182:L182"/>
    <mergeCell ref="K145:L145"/>
    <mergeCell ref="K152:L152"/>
    <mergeCell ref="K153:L153"/>
    <mergeCell ref="K159:L159"/>
    <mergeCell ref="K160:L160"/>
    <mergeCell ref="K161:L161"/>
    <mergeCell ref="K240:L240"/>
    <mergeCell ref="K241:L241"/>
    <mergeCell ref="K247:L247"/>
    <mergeCell ref="K234:L234"/>
    <mergeCell ref="K235:L235"/>
    <mergeCell ref="K236:L236"/>
    <mergeCell ref="K237:L237"/>
    <mergeCell ref="K238:L238"/>
    <mergeCell ref="K239:L239"/>
    <mergeCell ref="K224:L224"/>
    <mergeCell ref="K225:L225"/>
    <mergeCell ref="K226:L226"/>
    <mergeCell ref="K231:L231"/>
    <mergeCell ref="K232:L232"/>
    <mergeCell ref="K233:L233"/>
    <mergeCell ref="K212:L212"/>
    <mergeCell ref="K219:L219"/>
    <mergeCell ref="K220:L220"/>
    <mergeCell ref="K221:L221"/>
    <mergeCell ref="K222:L222"/>
    <mergeCell ref="K223:L223"/>
    <mergeCell ref="K206:L206"/>
    <mergeCell ref="K207:L207"/>
    <mergeCell ref="K208:L208"/>
    <mergeCell ref="K209:L209"/>
    <mergeCell ref="K210:L210"/>
    <mergeCell ref="K211:L211"/>
    <mergeCell ref="K191:L191"/>
    <mergeCell ref="K201:L201"/>
    <mergeCell ref="K202:L202"/>
    <mergeCell ref="K203:L203"/>
    <mergeCell ref="K204:L204"/>
    <mergeCell ref="K205:L205"/>
    <mergeCell ref="K183:L183"/>
    <mergeCell ref="K188:L188"/>
    <mergeCell ref="K189:L189"/>
    <mergeCell ref="K190:L190"/>
    <mergeCell ref="K162:L162"/>
    <mergeCell ref="K163:L163"/>
    <mergeCell ref="K164:L164"/>
    <mergeCell ref="K178:L178"/>
    <mergeCell ref="K179:L179"/>
    <mergeCell ref="K180:L180"/>
    <mergeCell ref="K135:L135"/>
    <mergeCell ref="K136:L136"/>
    <mergeCell ref="K144:L144"/>
    <mergeCell ref="K126:L126"/>
    <mergeCell ref="K127:L127"/>
    <mergeCell ref="K128:L128"/>
    <mergeCell ref="K129:L129"/>
    <mergeCell ref="K130:L130"/>
    <mergeCell ref="K131:L131"/>
    <mergeCell ref="K132:L132"/>
    <mergeCell ref="K133:L133"/>
    <mergeCell ref="K134:L134"/>
    <mergeCell ref="K120:L120"/>
    <mergeCell ref="K121:L121"/>
    <mergeCell ref="K122:L122"/>
    <mergeCell ref="K123:L123"/>
    <mergeCell ref="K124:L124"/>
    <mergeCell ref="K125:L125"/>
    <mergeCell ref="K99:L99"/>
    <mergeCell ref="K104:L104"/>
    <mergeCell ref="K105:L105"/>
    <mergeCell ref="K106:L106"/>
    <mergeCell ref="K107:L107"/>
    <mergeCell ref="K115:L115"/>
    <mergeCell ref="K47:L47"/>
    <mergeCell ref="K48:L48"/>
    <mergeCell ref="K80:L80"/>
    <mergeCell ref="K81:L81"/>
    <mergeCell ref="K82:L82"/>
    <mergeCell ref="K87:L87"/>
    <mergeCell ref="K88:L88"/>
    <mergeCell ref="K98:L98"/>
    <mergeCell ref="K55:L55"/>
    <mergeCell ref="K56:L56"/>
    <mergeCell ref="K57:L57"/>
    <mergeCell ref="K58:L58"/>
    <mergeCell ref="K59:L59"/>
    <mergeCell ref="K79:L79"/>
    <mergeCell ref="M8:N8"/>
    <mergeCell ref="M21:N21"/>
    <mergeCell ref="M19:N19"/>
    <mergeCell ref="K6:L6"/>
    <mergeCell ref="K19:L19"/>
    <mergeCell ref="K7:L7"/>
    <mergeCell ref="K8:L8"/>
    <mergeCell ref="K9:L9"/>
    <mergeCell ref="K15:L15"/>
    <mergeCell ref="K16:L16"/>
    <mergeCell ref="K17:L17"/>
    <mergeCell ref="K18:L18"/>
    <mergeCell ref="M6:N6"/>
    <mergeCell ref="M44:N44"/>
    <mergeCell ref="M45:N45"/>
    <mergeCell ref="M46:N46"/>
    <mergeCell ref="M49:N49"/>
    <mergeCell ref="M50:N50"/>
    <mergeCell ref="M53:N53"/>
    <mergeCell ref="M54:N54"/>
    <mergeCell ref="M58:N58"/>
    <mergeCell ref="K20:L20"/>
    <mergeCell ref="K21:L21"/>
    <mergeCell ref="K22:L22"/>
    <mergeCell ref="K23:L23"/>
    <mergeCell ref="K35:L35"/>
    <mergeCell ref="K42:L42"/>
    <mergeCell ref="K49:L49"/>
    <mergeCell ref="K50:L50"/>
    <mergeCell ref="K51:L51"/>
    <mergeCell ref="K52:L52"/>
    <mergeCell ref="K53:L53"/>
    <mergeCell ref="K54:L54"/>
    <mergeCell ref="K43:L43"/>
    <mergeCell ref="K44:L44"/>
    <mergeCell ref="K45:L45"/>
    <mergeCell ref="K46:L46"/>
    <mergeCell ref="M203:N203"/>
    <mergeCell ref="M105:N105"/>
    <mergeCell ref="M120:N120"/>
    <mergeCell ref="M135:N135"/>
    <mergeCell ref="M131:N131"/>
    <mergeCell ref="M133:N133"/>
    <mergeCell ref="M129:N129"/>
    <mergeCell ref="M163:N163"/>
    <mergeCell ref="M181:N181"/>
    <mergeCell ref="M201:N201"/>
    <mergeCell ref="M242:N242"/>
    <mergeCell ref="M243:N243"/>
    <mergeCell ref="M244:N244"/>
    <mergeCell ref="M245:N245"/>
    <mergeCell ref="M246:N246"/>
    <mergeCell ref="M80:N80"/>
    <mergeCell ref="M189:N189"/>
    <mergeCell ref="M221:N221"/>
    <mergeCell ref="M224:N224"/>
    <mergeCell ref="M227:N227"/>
    <mergeCell ref="M228:N228"/>
    <mergeCell ref="M229:N229"/>
    <mergeCell ref="M230:N230"/>
    <mergeCell ref="M232:N232"/>
    <mergeCell ref="M236:N236"/>
    <mergeCell ref="M240:N240"/>
    <mergeCell ref="M238:N238"/>
    <mergeCell ref="M205:N205"/>
    <mergeCell ref="M207:N207"/>
    <mergeCell ref="M209:N209"/>
    <mergeCell ref="M211:N211"/>
    <mergeCell ref="M220:N220"/>
    <mergeCell ref="M179:N179"/>
    <mergeCell ref="M178:N178"/>
  </mergeCells>
  <conditionalFormatting sqref="E165:E177">
    <cfRule type="cellIs" dxfId="2" priority="7" operator="equal">
      <formula>"*"</formula>
    </cfRule>
  </conditionalFormatting>
  <conditionalFormatting sqref="E221">
    <cfRule type="cellIs" dxfId="1" priority="6" operator="equal">
      <formula>"*"</formula>
    </cfRule>
  </conditionalFormatting>
  <conditionalFormatting sqref="O7:O247">
    <cfRule type="cellIs" dxfId="0" priority="5" operator="equal">
      <formula>1</formula>
    </cfRule>
  </conditionalFormatting>
  <hyperlinks>
    <hyperlink ref="M19" location="Ficha_GO_1!A1" display="Ficha_GO_1" xr:uid="{00000000-0004-0000-0F00-000000000000}"/>
    <hyperlink ref="M178" location="Ficha_GO_2!A1" display="Ficha_GO_2" xr:uid="{00000000-0004-0000-0F00-000001000000}"/>
    <hyperlink ref="M179" location="Ficha_GO_3!A1" display="Ficha_GO_3" xr:uid="{00000000-0004-0000-0F00-000002000000}"/>
    <hyperlink ref="M221" location="Ficha_GO_4!A1" display="Ficha_GO_4" xr:uid="{00000000-0004-0000-0F00-000003000000}"/>
    <hyperlink ref="M19:N19" location="Ficha_GO_1!C7" display="Ficha_GO_1" xr:uid="{00000000-0004-0000-0F00-000004000000}"/>
    <hyperlink ref="M178:N178" location="Ficha_GO_2!B7" display="Ficha_GO_2" xr:uid="{00000000-0004-0000-0F00-000005000000}"/>
    <hyperlink ref="M179:N179" location="Ficha_GO_3!C7" display="Ficha_GO_3" xr:uid="{00000000-0004-0000-0F00-000006000000}"/>
    <hyperlink ref="M221:N221" location="Ficha_GO_4!C7" display="Ficha_GO_4" xr:uid="{00000000-0004-0000-0F00-000007000000}"/>
  </hyperlinks>
  <pageMargins left="0.70866141732283472" right="0.70866141732283472" top="0.39370078740157483" bottom="0.39370078740157483" header="0.31496062992125984" footer="0.31496062992125984"/>
  <pageSetup orientation="portrait" r:id="rId1"/>
  <headerFooter scaleWithDoc="0">
    <oddFooter>&amp;R&amp;P</oddFooter>
  </headerFooter>
  <rowBreaks count="8" manualBreakCount="8">
    <brk id="21" max="16383" man="1"/>
    <brk id="46" max="16383" man="1"/>
    <brk id="56" max="16383" man="1"/>
    <brk id="86" max="16383" man="1"/>
    <brk id="120" max="16383" man="1"/>
    <brk id="133" max="16383" man="1"/>
    <brk id="189" max="16383" man="1"/>
    <brk id="211" max="16383" man="1"/>
  </row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F00-000000000000}">
          <x14:formula1>
            <xm:f>Listas!$A$1:$A$2</xm:f>
          </x14:formula1>
          <xm:sqref>M7 M15:M18 M20 M22 M42:M43 M47:M48 M51:M52 M55:M57 M79 M81 M87 M98 M104 M106 M121:M128 M130 M132 M134 M144 M152 M159:M162 M180 M182 M188 M190 M202 M204 M206 M208 M210 M219 M222:M223 M225 M231 M233:M235 M237 M239 M247</xm:sqref>
        </x14:dataValidation>
        <x14:dataValidation type="list" allowBlank="1" showInputMessage="1" showErrorMessage="1" xr:uid="{00000000-0002-0000-0F00-000001000000}">
          <x14:formula1>
            <xm:f>Listas!$B$1</xm:f>
          </x14:formula1>
          <xm:sqref>M10:M14 M60:M78 M36:M41 M184:M187 M83:M86 M89:M97 M100:M103 M108:M114 M116:M119 M137:M143 M24:M34 M154:M158 M146:M151 M192:M200 M213:M218 M165:M177</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tint="-0.14999847407452621"/>
  </sheetPr>
  <dimension ref="A1:F40"/>
  <sheetViews>
    <sheetView showGridLines="0" workbookViewId="0">
      <selection activeCell="F8" sqref="F8:F16"/>
    </sheetView>
  </sheetViews>
  <sheetFormatPr baseColWidth="10" defaultColWidth="0" defaultRowHeight="12" zeroHeight="1" x14ac:dyDescent="0.2"/>
  <cols>
    <col min="1" max="1" width="8.5703125" style="20" customWidth="1"/>
    <col min="2" max="2" width="58" style="20" customWidth="1"/>
    <col min="3" max="3" width="17.7109375" style="20" customWidth="1"/>
    <col min="4" max="4" width="20.42578125" style="20" customWidth="1"/>
    <col min="5" max="5" width="40.7109375" style="20" customWidth="1"/>
    <col min="6" max="6" width="10.85546875" style="20" customWidth="1"/>
    <col min="7" max="16384" width="10.85546875" style="20" hidden="1"/>
  </cols>
  <sheetData>
    <row r="1" spans="1:5" ht="15" customHeight="1" x14ac:dyDescent="0.25">
      <c r="A1" s="68" t="s">
        <v>319</v>
      </c>
    </row>
    <row r="2" spans="1:5" ht="15" customHeight="1" x14ac:dyDescent="0.2">
      <c r="A2" s="24"/>
      <c r="B2" s="42" t="s">
        <v>299</v>
      </c>
    </row>
    <row r="3" spans="1:5" ht="15" customHeight="1" x14ac:dyDescent="0.2">
      <c r="A3" s="24"/>
    </row>
    <row r="4" spans="1:5" ht="15" customHeight="1" x14ac:dyDescent="0.2">
      <c r="A4" s="24"/>
      <c r="B4" s="279" t="s">
        <v>884</v>
      </c>
      <c r="C4" s="279"/>
      <c r="D4" s="279"/>
      <c r="E4" s="279"/>
    </row>
    <row r="5" spans="1:5" ht="15" customHeight="1" x14ac:dyDescent="0.2">
      <c r="A5" s="24"/>
    </row>
    <row r="6" spans="1:5" ht="40.15" customHeight="1" x14ac:dyDescent="0.2">
      <c r="B6" s="33" t="s">
        <v>885</v>
      </c>
      <c r="C6" s="28" t="s">
        <v>1094</v>
      </c>
      <c r="D6" s="35" t="s">
        <v>1095</v>
      </c>
      <c r="E6" s="34" t="s">
        <v>1096</v>
      </c>
    </row>
    <row r="7" spans="1:5" ht="15" customHeight="1" x14ac:dyDescent="0.2">
      <c r="B7" s="74" t="s">
        <v>232</v>
      </c>
      <c r="C7" s="76" t="s">
        <v>434</v>
      </c>
      <c r="D7" s="76" t="s">
        <v>29</v>
      </c>
      <c r="E7" s="70" t="s">
        <v>1217</v>
      </c>
    </row>
    <row r="8" spans="1:5" ht="15" customHeight="1" x14ac:dyDescent="0.2">
      <c r="B8" s="74" t="s">
        <v>231</v>
      </c>
      <c r="C8" s="76" t="s">
        <v>434</v>
      </c>
      <c r="D8" s="76" t="s">
        <v>29</v>
      </c>
      <c r="E8" s="70" t="s">
        <v>1217</v>
      </c>
    </row>
    <row r="9" spans="1:5" ht="15" customHeight="1" x14ac:dyDescent="0.2">
      <c r="B9" s="74" t="s">
        <v>230</v>
      </c>
      <c r="C9" s="76" t="s">
        <v>434</v>
      </c>
      <c r="D9" s="76" t="s">
        <v>29</v>
      </c>
      <c r="E9" s="70" t="s">
        <v>1218</v>
      </c>
    </row>
    <row r="10" spans="1:5" ht="15" customHeight="1" x14ac:dyDescent="0.2">
      <c r="B10" s="74" t="s">
        <v>886</v>
      </c>
      <c r="C10" s="76" t="s">
        <v>434</v>
      </c>
      <c r="D10" s="76" t="s">
        <v>29</v>
      </c>
      <c r="E10" s="70" t="s">
        <v>1218</v>
      </c>
    </row>
    <row r="11" spans="1:5" ht="15" customHeight="1" x14ac:dyDescent="0.2">
      <c r="B11" s="74" t="s">
        <v>887</v>
      </c>
      <c r="C11" s="76" t="s">
        <v>434</v>
      </c>
      <c r="D11" s="76" t="s">
        <v>29</v>
      </c>
      <c r="E11" s="70" t="s">
        <v>1218</v>
      </c>
    </row>
    <row r="12" spans="1:5" ht="15" customHeight="1" x14ac:dyDescent="0.2">
      <c r="B12" s="74" t="s">
        <v>888</v>
      </c>
      <c r="C12" s="76" t="s">
        <v>434</v>
      </c>
      <c r="D12" s="76" t="s">
        <v>30</v>
      </c>
      <c r="E12" s="70" t="s">
        <v>1220</v>
      </c>
    </row>
    <row r="13" spans="1:5" ht="15" customHeight="1" x14ac:dyDescent="0.2">
      <c r="B13" s="74" t="s">
        <v>229</v>
      </c>
      <c r="C13" s="76"/>
      <c r="D13" s="76" t="s">
        <v>30</v>
      </c>
      <c r="E13" s="70"/>
    </row>
    <row r="14" spans="1:5" ht="15" customHeight="1" x14ac:dyDescent="0.2">
      <c r="B14" s="74" t="s">
        <v>228</v>
      </c>
      <c r="C14" s="76" t="s">
        <v>434</v>
      </c>
      <c r="D14" s="76" t="s">
        <v>29</v>
      </c>
      <c r="E14" s="70" t="s">
        <v>1218</v>
      </c>
    </row>
    <row r="15" spans="1:5" ht="15" customHeight="1" x14ac:dyDescent="0.2">
      <c r="B15" s="74" t="s">
        <v>1093</v>
      </c>
      <c r="C15" s="76" t="s">
        <v>434</v>
      </c>
      <c r="D15" s="76" t="s">
        <v>30</v>
      </c>
      <c r="E15" s="70" t="s">
        <v>1218</v>
      </c>
    </row>
    <row r="16" spans="1:5" ht="15" customHeight="1" x14ac:dyDescent="0.2">
      <c r="B16" s="74" t="s">
        <v>227</v>
      </c>
      <c r="C16" s="76" t="s">
        <v>434</v>
      </c>
      <c r="D16" s="76" t="s">
        <v>29</v>
      </c>
      <c r="E16" s="70" t="s">
        <v>1274</v>
      </c>
    </row>
    <row r="17" spans="2:5" ht="15" customHeight="1" x14ac:dyDescent="0.2">
      <c r="B17" s="74" t="s">
        <v>226</v>
      </c>
      <c r="C17" s="76" t="s">
        <v>434</v>
      </c>
      <c r="D17" s="76" t="s">
        <v>29</v>
      </c>
      <c r="E17" s="70" t="s">
        <v>1274</v>
      </c>
    </row>
    <row r="18" spans="2:5" ht="15" customHeight="1" x14ac:dyDescent="0.2">
      <c r="B18" s="74" t="s">
        <v>225</v>
      </c>
      <c r="C18" s="76" t="s">
        <v>434</v>
      </c>
      <c r="D18" s="76" t="s">
        <v>29</v>
      </c>
      <c r="E18" s="70" t="s">
        <v>1274</v>
      </c>
    </row>
    <row r="19" spans="2:5" ht="15" customHeight="1" x14ac:dyDescent="0.2">
      <c r="B19" s="74" t="s">
        <v>224</v>
      </c>
      <c r="C19" s="76" t="s">
        <v>434</v>
      </c>
      <c r="D19" s="76" t="s">
        <v>30</v>
      </c>
      <c r="E19" s="70" t="s">
        <v>1219</v>
      </c>
    </row>
    <row r="20" spans="2:5" ht="15" customHeight="1" x14ac:dyDescent="0.2"/>
    <row r="21" spans="2:5" ht="15" customHeight="1" x14ac:dyDescent="0.2"/>
    <row r="22" spans="2:5" ht="15" customHeight="1" x14ac:dyDescent="0.2"/>
    <row r="33" hidden="1" x14ac:dyDescent="0.2"/>
    <row r="34" hidden="1" x14ac:dyDescent="0.2"/>
    <row r="35" hidden="1" x14ac:dyDescent="0.2"/>
    <row r="36" hidden="1" x14ac:dyDescent="0.2"/>
    <row r="37" hidden="1" x14ac:dyDescent="0.2"/>
    <row r="38" hidden="1" x14ac:dyDescent="0.2"/>
    <row r="39" hidden="1" x14ac:dyDescent="0.2"/>
    <row r="40" hidden="1" x14ac:dyDescent="0.2"/>
  </sheetData>
  <mergeCells count="1">
    <mergeCell ref="B4:E4"/>
  </mergeCells>
  <hyperlinks>
    <hyperlink ref="A1" location="Gobernanza!M19" display="Regresar" xr:uid="{00000000-0004-0000-1000-000000000000}"/>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000-000000000000}">
          <x14:formula1>
            <xm:f>Listas!$A$1:$A$2</xm:f>
          </x14:formula1>
          <xm:sqref>D7:D19</xm:sqref>
        </x14:dataValidation>
        <x14:dataValidation type="list" allowBlank="1" showInputMessage="1" showErrorMessage="1" xr:uid="{00000000-0002-0000-1000-000001000000}">
          <x14:formula1>
            <xm:f>Listas!$B$1</xm:f>
          </x14:formula1>
          <xm:sqref>C7:C19</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tint="-0.14999847407452621"/>
  </sheetPr>
  <dimension ref="A1:R18"/>
  <sheetViews>
    <sheetView showGridLines="0" topLeftCell="B1" workbookViewId="0">
      <pane xSplit="4" ySplit="6" topLeftCell="F12" activePane="bottomRight" state="frozen"/>
      <selection activeCell="B1" sqref="B1"/>
      <selection pane="topRight" activeCell="F1" sqref="F1"/>
      <selection pane="bottomLeft" activeCell="B7" sqref="B7"/>
      <selection pane="bottomRight" activeCell="B17" sqref="B17"/>
    </sheetView>
  </sheetViews>
  <sheetFormatPr baseColWidth="10" defaultColWidth="0" defaultRowHeight="12" zeroHeight="1" x14ac:dyDescent="0.25"/>
  <cols>
    <col min="1" max="1" width="7.85546875" style="39" bestFit="1" customWidth="1"/>
    <col min="2" max="2" width="34.5703125" style="39" customWidth="1"/>
    <col min="3" max="3" width="14.7109375" style="39" customWidth="1"/>
    <col min="4" max="4" width="31.7109375" style="39" customWidth="1"/>
    <col min="5" max="5" width="33.140625" style="39" customWidth="1"/>
    <col min="6" max="7" width="14.7109375" style="39" customWidth="1"/>
    <col min="8" max="8" width="15.85546875" style="39" bestFit="1" customWidth="1"/>
    <col min="9" max="12" width="14.7109375" style="39" customWidth="1"/>
    <col min="13" max="13" width="45.42578125" style="39" customWidth="1"/>
    <col min="14" max="14" width="11.42578125" style="39" customWidth="1"/>
    <col min="15" max="18" width="0" style="39" hidden="1" customWidth="1"/>
    <col min="19" max="16384" width="11.42578125" style="39" hidden="1"/>
  </cols>
  <sheetData>
    <row r="1" spans="1:13" ht="15" customHeight="1" x14ac:dyDescent="0.25">
      <c r="A1" s="205" t="s">
        <v>319</v>
      </c>
    </row>
    <row r="2" spans="1:13" ht="15" customHeight="1" x14ac:dyDescent="0.25">
      <c r="B2" s="40" t="s">
        <v>300</v>
      </c>
    </row>
    <row r="3" spans="1:13" ht="15" customHeight="1" x14ac:dyDescent="0.25">
      <c r="B3" s="40"/>
    </row>
    <row r="4" spans="1:13" ht="15" customHeight="1" x14ac:dyDescent="0.25">
      <c r="B4" s="184" t="s">
        <v>920</v>
      </c>
    </row>
    <row r="5" spans="1:13" ht="15" customHeight="1" x14ac:dyDescent="0.25">
      <c r="B5" s="38"/>
    </row>
    <row r="6" spans="1:13" ht="64.150000000000006" customHeight="1" x14ac:dyDescent="0.25">
      <c r="B6" s="33" t="s">
        <v>271</v>
      </c>
      <c r="C6" s="28" t="s">
        <v>921</v>
      </c>
      <c r="D6" s="35" t="s">
        <v>272</v>
      </c>
      <c r="E6" s="28" t="s">
        <v>273</v>
      </c>
      <c r="F6" s="35" t="s">
        <v>274</v>
      </c>
      <c r="G6" s="28" t="s">
        <v>275</v>
      </c>
      <c r="H6" s="35" t="s">
        <v>276</v>
      </c>
      <c r="I6" s="28" t="s">
        <v>277</v>
      </c>
      <c r="J6" s="35" t="s">
        <v>278</v>
      </c>
      <c r="K6" s="28" t="s">
        <v>279</v>
      </c>
      <c r="L6" s="35" t="s">
        <v>280</v>
      </c>
      <c r="M6" s="34" t="s">
        <v>923</v>
      </c>
    </row>
    <row r="7" spans="1:13" ht="60.6" customHeight="1" x14ac:dyDescent="0.25">
      <c r="B7" s="72" t="s">
        <v>1186</v>
      </c>
      <c r="C7" s="69" t="s">
        <v>284</v>
      </c>
      <c r="D7" s="78" t="s">
        <v>282</v>
      </c>
      <c r="E7" s="78" t="s">
        <v>286</v>
      </c>
      <c r="F7" s="70">
        <v>27</v>
      </c>
      <c r="G7" s="70">
        <v>9</v>
      </c>
      <c r="H7" s="70">
        <v>0</v>
      </c>
      <c r="I7" s="76" t="s">
        <v>29</v>
      </c>
      <c r="J7" s="70">
        <v>2</v>
      </c>
      <c r="K7" s="76" t="s">
        <v>29</v>
      </c>
      <c r="L7" s="70">
        <v>12</v>
      </c>
      <c r="M7" s="72" t="s">
        <v>1221</v>
      </c>
    </row>
    <row r="8" spans="1:13" ht="52.15" customHeight="1" x14ac:dyDescent="0.25">
      <c r="B8" s="72" t="s">
        <v>1187</v>
      </c>
      <c r="C8" s="69" t="s">
        <v>284</v>
      </c>
      <c r="D8" s="78" t="s">
        <v>922</v>
      </c>
      <c r="E8" s="78" t="s">
        <v>286</v>
      </c>
      <c r="F8" s="70">
        <v>26</v>
      </c>
      <c r="G8" s="70">
        <v>9</v>
      </c>
      <c r="H8" s="70">
        <v>3</v>
      </c>
      <c r="I8" s="76" t="s">
        <v>30</v>
      </c>
      <c r="J8" s="70">
        <v>0</v>
      </c>
      <c r="K8" s="76" t="s">
        <v>30</v>
      </c>
      <c r="L8" s="70">
        <v>0</v>
      </c>
      <c r="M8" s="72" t="s">
        <v>1222</v>
      </c>
    </row>
    <row r="9" spans="1:13" ht="52.15" customHeight="1" x14ac:dyDescent="0.25">
      <c r="B9" s="72" t="s">
        <v>1188</v>
      </c>
      <c r="C9" s="69" t="s">
        <v>284</v>
      </c>
      <c r="D9" s="78" t="s">
        <v>922</v>
      </c>
      <c r="E9" s="78" t="s">
        <v>286</v>
      </c>
      <c r="F9" s="70">
        <v>26</v>
      </c>
      <c r="G9" s="70">
        <v>9</v>
      </c>
      <c r="H9" s="70">
        <v>3</v>
      </c>
      <c r="I9" s="76" t="s">
        <v>30</v>
      </c>
      <c r="J9" s="70">
        <v>0</v>
      </c>
      <c r="K9" s="76" t="s">
        <v>30</v>
      </c>
      <c r="L9" s="70">
        <v>0</v>
      </c>
      <c r="M9" s="72" t="s">
        <v>1223</v>
      </c>
    </row>
    <row r="10" spans="1:13" ht="52.15" customHeight="1" x14ac:dyDescent="0.25">
      <c r="B10" s="72" t="s">
        <v>1189</v>
      </c>
      <c r="C10" s="69" t="s">
        <v>284</v>
      </c>
      <c r="D10" s="78" t="s">
        <v>285</v>
      </c>
      <c r="E10" s="78" t="s">
        <v>283</v>
      </c>
      <c r="F10" s="70">
        <v>37</v>
      </c>
      <c r="G10" s="70">
        <v>6</v>
      </c>
      <c r="H10" s="70">
        <v>2</v>
      </c>
      <c r="I10" s="76" t="s">
        <v>30</v>
      </c>
      <c r="J10" s="70">
        <v>0</v>
      </c>
      <c r="K10" s="76" t="s">
        <v>29</v>
      </c>
      <c r="L10" s="70">
        <v>26</v>
      </c>
      <c r="M10" s="72" t="s">
        <v>1224</v>
      </c>
    </row>
    <row r="11" spans="1:13" ht="52.15" customHeight="1" x14ac:dyDescent="0.25">
      <c r="B11" s="72" t="s">
        <v>1190</v>
      </c>
      <c r="C11" s="69" t="s">
        <v>284</v>
      </c>
      <c r="D11" s="78" t="s">
        <v>285</v>
      </c>
      <c r="E11" s="78" t="s">
        <v>283</v>
      </c>
      <c r="F11" s="70">
        <v>46</v>
      </c>
      <c r="G11" s="70">
        <v>5</v>
      </c>
      <c r="H11" s="70">
        <v>6</v>
      </c>
      <c r="I11" s="76" t="s">
        <v>30</v>
      </c>
      <c r="J11" s="70">
        <v>0</v>
      </c>
      <c r="K11" s="76" t="s">
        <v>29</v>
      </c>
      <c r="L11" s="70">
        <v>36</v>
      </c>
      <c r="M11" s="72" t="s">
        <v>1225</v>
      </c>
    </row>
    <row r="12" spans="1:13" ht="85.9" customHeight="1" x14ac:dyDescent="0.25">
      <c r="B12" s="72" t="s">
        <v>1191</v>
      </c>
      <c r="C12" s="69" t="s">
        <v>284</v>
      </c>
      <c r="D12" s="78" t="s">
        <v>285</v>
      </c>
      <c r="E12" s="78" t="s">
        <v>283</v>
      </c>
      <c r="F12" s="221">
        <v>26</v>
      </c>
      <c r="G12" s="216">
        <v>1</v>
      </c>
      <c r="H12" s="216">
        <v>1</v>
      </c>
      <c r="I12" s="208" t="s">
        <v>29</v>
      </c>
      <c r="J12" s="216">
        <v>2</v>
      </c>
      <c r="K12" s="208" t="s">
        <v>29</v>
      </c>
      <c r="L12" s="216">
        <v>16</v>
      </c>
      <c r="M12" s="214" t="s">
        <v>1238</v>
      </c>
    </row>
    <row r="13" spans="1:13" ht="74.45" customHeight="1" x14ac:dyDescent="0.25">
      <c r="B13" s="72" t="s">
        <v>1192</v>
      </c>
      <c r="C13" s="69" t="s">
        <v>281</v>
      </c>
      <c r="D13" s="78" t="s">
        <v>285</v>
      </c>
      <c r="E13" s="78" t="s">
        <v>283</v>
      </c>
      <c r="F13" s="216">
        <v>24</v>
      </c>
      <c r="G13" s="216">
        <v>1</v>
      </c>
      <c r="H13" s="216">
        <v>0</v>
      </c>
      <c r="I13" s="208" t="s">
        <v>29</v>
      </c>
      <c r="J13" s="216">
        <v>2</v>
      </c>
      <c r="K13" s="208" t="s">
        <v>29</v>
      </c>
      <c r="L13" s="216">
        <v>6</v>
      </c>
      <c r="M13" s="214" t="s">
        <v>1243</v>
      </c>
    </row>
    <row r="14" spans="1:13" ht="25.15" customHeight="1" x14ac:dyDescent="0.25">
      <c r="B14" s="72"/>
      <c r="C14" s="69"/>
      <c r="D14" s="78"/>
      <c r="E14" s="78"/>
      <c r="F14" s="70"/>
      <c r="G14" s="70"/>
      <c r="H14" s="70"/>
      <c r="I14" s="76"/>
      <c r="J14" s="70"/>
      <c r="K14" s="76"/>
      <c r="L14" s="70"/>
      <c r="M14" s="72"/>
    </row>
    <row r="15" spans="1:13" ht="25.15" customHeight="1" x14ac:dyDescent="0.25">
      <c r="B15" s="72"/>
      <c r="C15" s="69"/>
      <c r="D15" s="78"/>
      <c r="E15" s="78"/>
      <c r="F15" s="70"/>
      <c r="G15" s="70"/>
      <c r="H15" s="70"/>
      <c r="I15" s="76"/>
      <c r="J15" s="70"/>
      <c r="K15" s="76"/>
      <c r="L15" s="70"/>
      <c r="M15" s="72"/>
    </row>
    <row r="16" spans="1:13" ht="15" customHeight="1" x14ac:dyDescent="0.25">
      <c r="F16" s="37"/>
      <c r="G16" s="37"/>
      <c r="H16" s="37"/>
      <c r="I16" s="37"/>
      <c r="J16" s="37"/>
    </row>
    <row r="17" spans="6:10" ht="15" customHeight="1" x14ac:dyDescent="0.25">
      <c r="F17" s="37"/>
      <c r="G17" s="37"/>
      <c r="H17" s="37"/>
      <c r="I17" s="37"/>
      <c r="J17" s="37"/>
    </row>
    <row r="18" spans="6:10" s="36" customFormat="1" ht="15" customHeight="1" x14ac:dyDescent="0.25"/>
  </sheetData>
  <hyperlinks>
    <hyperlink ref="A1" location="Gobernanza!M178" display="Regresar" xr:uid="{00000000-0004-0000-1100-000000000000}"/>
  </hyperlink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1100-000000000000}">
          <x14:formula1>
            <xm:f>Listas!$A$1:$A$2</xm:f>
          </x14:formula1>
          <xm:sqref>I7:I15 K7:K15</xm:sqref>
        </x14:dataValidation>
        <x14:dataValidation type="list" allowBlank="1" showInputMessage="1" showErrorMessage="1" xr:uid="{00000000-0002-0000-1100-000001000000}">
          <x14:formula1>
            <xm:f>Listas!$C$1:$C$2</xm:f>
          </x14:formula1>
          <xm:sqref>C14:C15</xm:sqref>
        </x14:dataValidation>
        <x14:dataValidation type="list" allowBlank="1" showInputMessage="1" showErrorMessage="1" xr:uid="{00000000-0002-0000-1100-000002000000}">
          <x14:formula1>
            <xm:f>Listas!$D$1:$D$4</xm:f>
          </x14:formula1>
          <xm:sqref>D14:D15</xm:sqref>
        </x14:dataValidation>
        <x14:dataValidation type="list" allowBlank="1" showInputMessage="1" showErrorMessage="1" xr:uid="{00000000-0002-0000-1100-000003000000}">
          <x14:formula1>
            <xm:f>Listas!$E$1:$E$9</xm:f>
          </x14:formula1>
          <xm:sqref>E14:E15</xm:sqref>
        </x14:dataValidation>
        <x14:dataValidation type="list" allowBlank="1" showInputMessage="1" showErrorMessage="1" xr:uid="{00000000-0002-0000-1100-000004000000}">
          <x14:formula1>
            <xm:f>Listas!$F$1:$F$31</xm:f>
          </x14:formula1>
          <xm:sqref>K7:K15</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tint="-0.14999847407452621"/>
  </sheetPr>
  <dimension ref="A1:F31"/>
  <sheetViews>
    <sheetView showGridLines="0" workbookViewId="0">
      <selection activeCell="B2" sqref="B2"/>
    </sheetView>
  </sheetViews>
  <sheetFormatPr baseColWidth="10" defaultColWidth="0" defaultRowHeight="12" zeroHeight="1" x14ac:dyDescent="0.2"/>
  <cols>
    <col min="1" max="1" width="11.42578125" style="30" customWidth="1"/>
    <col min="2" max="2" width="39.42578125" style="30" bestFit="1" customWidth="1"/>
    <col min="3" max="5" width="18.7109375" style="30" customWidth="1"/>
    <col min="6" max="6" width="11.42578125" style="30" customWidth="1"/>
    <col min="7" max="16384" width="11.42578125" style="30" hidden="1"/>
  </cols>
  <sheetData>
    <row r="1" spans="1:6" ht="15" customHeight="1" x14ac:dyDescent="0.25">
      <c r="A1" s="66" t="s">
        <v>319</v>
      </c>
    </row>
    <row r="2" spans="1:6" ht="15" customHeight="1" x14ac:dyDescent="0.2">
      <c r="B2" s="41" t="s">
        <v>301</v>
      </c>
    </row>
    <row r="3" spans="1:6" ht="15" customHeight="1" x14ac:dyDescent="0.2">
      <c r="B3" s="41"/>
    </row>
    <row r="4" spans="1:6" ht="15" customHeight="1" x14ac:dyDescent="0.2">
      <c r="B4" s="30" t="s">
        <v>925</v>
      </c>
    </row>
    <row r="5" spans="1:6" ht="15" customHeight="1" x14ac:dyDescent="0.2"/>
    <row r="6" spans="1:6" ht="40.15" customHeight="1" x14ac:dyDescent="0.2">
      <c r="B6" s="25"/>
      <c r="C6" s="79" t="s">
        <v>924</v>
      </c>
      <c r="D6" s="28" t="s">
        <v>251</v>
      </c>
      <c r="E6" s="28" t="s">
        <v>820</v>
      </c>
    </row>
    <row r="7" spans="1:6" ht="15" customHeight="1" x14ac:dyDescent="0.2">
      <c r="B7" s="74" t="s">
        <v>250</v>
      </c>
      <c r="C7" s="70">
        <v>7</v>
      </c>
      <c r="D7" s="70">
        <v>9</v>
      </c>
      <c r="E7" s="70">
        <v>3</v>
      </c>
    </row>
    <row r="8" spans="1:6" ht="15" customHeight="1" x14ac:dyDescent="0.2">
      <c r="B8" s="74" t="s">
        <v>249</v>
      </c>
      <c r="C8" s="70">
        <v>4</v>
      </c>
      <c r="D8" s="207">
        <v>9</v>
      </c>
      <c r="E8" s="70">
        <v>2</v>
      </c>
      <c r="F8" s="30" t="s">
        <v>1254</v>
      </c>
    </row>
    <row r="9" spans="1:6" ht="15" customHeight="1" x14ac:dyDescent="0.2">
      <c r="B9" s="74" t="s">
        <v>248</v>
      </c>
      <c r="C9" s="70">
        <v>2</v>
      </c>
      <c r="D9" s="70">
        <v>9</v>
      </c>
      <c r="E9" s="70">
        <v>0</v>
      </c>
    </row>
    <row r="10" spans="1:6" ht="15" customHeight="1" x14ac:dyDescent="0.2">
      <c r="B10" s="74" t="s">
        <v>1097</v>
      </c>
      <c r="C10" s="70">
        <v>1</v>
      </c>
      <c r="D10" s="70">
        <v>9</v>
      </c>
      <c r="E10" s="70">
        <v>1</v>
      </c>
    </row>
    <row r="11" spans="1:6" ht="15" customHeight="1" x14ac:dyDescent="0.2">
      <c r="B11" s="90"/>
      <c r="C11" s="73"/>
      <c r="D11" s="73"/>
      <c r="E11" s="73"/>
    </row>
    <row r="12" spans="1:6" ht="15" customHeight="1" x14ac:dyDescent="0.2"/>
    <row r="13" spans="1:6" ht="15" customHeight="1" x14ac:dyDescent="0.2"/>
    <row r="17" hidden="1" x14ac:dyDescent="0.2"/>
    <row r="18" hidden="1" x14ac:dyDescent="0.2"/>
    <row r="19" hidden="1" x14ac:dyDescent="0.2"/>
    <row r="20" hidden="1" x14ac:dyDescent="0.2"/>
    <row r="21" hidden="1" x14ac:dyDescent="0.2"/>
    <row r="22" hidden="1" x14ac:dyDescent="0.2"/>
    <row r="23" hidden="1" x14ac:dyDescent="0.2"/>
    <row r="24" hidden="1" x14ac:dyDescent="0.2"/>
    <row r="25" hidden="1" x14ac:dyDescent="0.2"/>
    <row r="26" hidden="1" x14ac:dyDescent="0.2"/>
    <row r="27" hidden="1" x14ac:dyDescent="0.2"/>
    <row r="28" hidden="1" x14ac:dyDescent="0.2"/>
    <row r="29" hidden="1" x14ac:dyDescent="0.2"/>
    <row r="30" hidden="1" x14ac:dyDescent="0.2"/>
    <row r="31" hidden="1" x14ac:dyDescent="0.2"/>
  </sheetData>
  <hyperlinks>
    <hyperlink ref="A1" location="Gobernanza!M179" display="Regresar" xr:uid="{00000000-0004-0000-12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tint="-0.14999847407452621"/>
  </sheetPr>
  <dimension ref="A1:H19"/>
  <sheetViews>
    <sheetView showGridLines="0" workbookViewId="0">
      <selection activeCell="C11" sqref="C11"/>
    </sheetView>
  </sheetViews>
  <sheetFormatPr baseColWidth="10" defaultColWidth="0" defaultRowHeight="12" zeroHeight="1" x14ac:dyDescent="0.2"/>
  <cols>
    <col min="1" max="1" width="7.85546875" style="30" bestFit="1" customWidth="1"/>
    <col min="2" max="2" width="27.28515625" style="30" customWidth="1"/>
    <col min="3" max="3" width="22.140625" style="30" customWidth="1"/>
    <col min="4" max="4" width="11.42578125" style="30" customWidth="1"/>
    <col min="5" max="8" width="0" style="30" hidden="1" customWidth="1"/>
    <col min="9" max="16384" width="11.42578125" style="30" hidden="1"/>
  </cols>
  <sheetData>
    <row r="1" spans="1:3" ht="15" customHeight="1" x14ac:dyDescent="0.25">
      <c r="A1" s="66" t="s">
        <v>319</v>
      </c>
    </row>
    <row r="2" spans="1:3" ht="15" customHeight="1" x14ac:dyDescent="0.2">
      <c r="B2" s="41" t="s">
        <v>350</v>
      </c>
    </row>
    <row r="3" spans="1:3" ht="15" customHeight="1" x14ac:dyDescent="0.2"/>
    <row r="4" spans="1:3" ht="30" customHeight="1" x14ac:dyDescent="0.2">
      <c r="B4" s="292" t="s">
        <v>938</v>
      </c>
      <c r="C4" s="292"/>
    </row>
    <row r="5" spans="1:3" ht="15" customHeight="1" x14ac:dyDescent="0.2"/>
    <row r="6" spans="1:3" ht="40.15" customHeight="1" x14ac:dyDescent="0.2">
      <c r="B6" s="25"/>
      <c r="C6" s="79" t="s">
        <v>1098</v>
      </c>
    </row>
    <row r="7" spans="1:3" s="80" customFormat="1" ht="15" customHeight="1" x14ac:dyDescent="0.25">
      <c r="B7" s="185" t="s">
        <v>352</v>
      </c>
      <c r="C7" s="76" t="s">
        <v>1060</v>
      </c>
    </row>
    <row r="8" spans="1:3" s="80" customFormat="1" ht="15" customHeight="1" x14ac:dyDescent="0.25">
      <c r="B8" s="185" t="s">
        <v>353</v>
      </c>
      <c r="C8" s="76" t="s">
        <v>1060</v>
      </c>
    </row>
    <row r="9" spans="1:3" s="80" customFormat="1" ht="15" customHeight="1" x14ac:dyDescent="0.25">
      <c r="B9" s="185" t="s">
        <v>354</v>
      </c>
      <c r="C9" s="76" t="s">
        <v>1060</v>
      </c>
    </row>
    <row r="10" spans="1:3" s="80" customFormat="1" ht="15" customHeight="1" x14ac:dyDescent="0.25">
      <c r="B10" s="185" t="s">
        <v>355</v>
      </c>
      <c r="C10" s="76" t="s">
        <v>1060</v>
      </c>
    </row>
    <row r="11" spans="1:3" s="80" customFormat="1" ht="15" customHeight="1" x14ac:dyDescent="0.25">
      <c r="B11" s="185" t="s">
        <v>356</v>
      </c>
      <c r="C11" s="76" t="s">
        <v>1060</v>
      </c>
    </row>
    <row r="12" spans="1:3" s="80" customFormat="1" ht="15" customHeight="1" x14ac:dyDescent="0.25">
      <c r="B12" s="185" t="s">
        <v>357</v>
      </c>
      <c r="C12" s="76" t="s">
        <v>1060</v>
      </c>
    </row>
    <row r="13" spans="1:3" s="80" customFormat="1" ht="15" customHeight="1" x14ac:dyDescent="0.25">
      <c r="B13" s="185" t="s">
        <v>358</v>
      </c>
      <c r="C13" s="76" t="s">
        <v>1060</v>
      </c>
    </row>
    <row r="14" spans="1:3" s="80" customFormat="1" ht="15" customHeight="1" x14ac:dyDescent="0.25">
      <c r="B14" s="185" t="s">
        <v>359</v>
      </c>
      <c r="C14" s="76" t="s">
        <v>1060</v>
      </c>
    </row>
    <row r="15" spans="1:3" s="80" customFormat="1" ht="15" customHeight="1" x14ac:dyDescent="0.25">
      <c r="B15" s="185" t="s">
        <v>360</v>
      </c>
      <c r="C15" s="76" t="s">
        <v>1060</v>
      </c>
    </row>
    <row r="16" spans="1:3" s="80" customFormat="1" ht="15" customHeight="1" x14ac:dyDescent="0.25">
      <c r="B16" s="185" t="s">
        <v>361</v>
      </c>
      <c r="C16" s="214"/>
    </row>
    <row r="17" ht="15" customHeight="1" x14ac:dyDescent="0.2"/>
    <row r="18" ht="15" customHeight="1" x14ac:dyDescent="0.2"/>
    <row r="19" ht="15" customHeight="1" x14ac:dyDescent="0.2"/>
  </sheetData>
  <mergeCells count="1">
    <mergeCell ref="B4:C4"/>
  </mergeCells>
  <hyperlinks>
    <hyperlink ref="A1" location="Gobernanza!M221" display="Regresar" xr:uid="{00000000-0004-0000-1300-000000000000}"/>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300-000000000000}">
          <x14:formula1>
            <xm:f>Listas!$H$1:$H$7</xm:f>
          </x14:formula1>
          <xm:sqref>C7:C15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ACC8"/>
  </sheetPr>
  <dimension ref="A1:D35"/>
  <sheetViews>
    <sheetView showGridLines="0" tabSelected="1" topLeftCell="A4" workbookViewId="0">
      <selection activeCell="D28" sqref="D28:D33"/>
    </sheetView>
  </sheetViews>
  <sheetFormatPr baseColWidth="10" defaultColWidth="0" defaultRowHeight="15" zeroHeight="1" x14ac:dyDescent="0.25"/>
  <cols>
    <col min="1" max="1" width="11.42578125" style="1" customWidth="1"/>
    <col min="2" max="2" width="40.7109375" style="1" customWidth="1"/>
    <col min="3" max="3" width="56.85546875" style="15" customWidth="1"/>
    <col min="4" max="4" width="11.42578125" style="1" customWidth="1"/>
    <col min="5" max="16384" width="11.5703125" hidden="1"/>
  </cols>
  <sheetData>
    <row r="1" spans="1:4" ht="15" customHeight="1" x14ac:dyDescent="0.25">
      <c r="A1" s="66"/>
    </row>
    <row r="2" spans="1:4" ht="15" customHeight="1" x14ac:dyDescent="0.25">
      <c r="A2" s="10"/>
      <c r="B2" s="91" t="s">
        <v>836</v>
      </c>
    </row>
    <row r="3" spans="1:4" ht="15" customHeight="1" x14ac:dyDescent="0.25"/>
    <row r="4" spans="1:4" s="204" customFormat="1" ht="25.15" customHeight="1" x14ac:dyDescent="0.25">
      <c r="A4" s="201"/>
      <c r="B4" s="202" t="s">
        <v>835</v>
      </c>
      <c r="C4" s="203"/>
      <c r="D4" s="201"/>
    </row>
    <row r="5" spans="1:4" ht="15" customHeight="1" x14ac:dyDescent="0.25">
      <c r="B5" s="92" t="s">
        <v>837</v>
      </c>
      <c r="C5" s="59" t="s">
        <v>1261</v>
      </c>
    </row>
    <row r="6" spans="1:4" ht="15" customHeight="1" x14ac:dyDescent="0.25">
      <c r="B6" s="92" t="s">
        <v>838</v>
      </c>
      <c r="C6" s="59" t="s">
        <v>1212</v>
      </c>
    </row>
    <row r="7" spans="1:4" ht="15" customHeight="1" x14ac:dyDescent="0.25">
      <c r="B7" s="92" t="s">
        <v>839</v>
      </c>
      <c r="C7" s="59" t="s">
        <v>1262</v>
      </c>
    </row>
    <row r="8" spans="1:4" s="204" customFormat="1" ht="25.15" customHeight="1" x14ac:dyDescent="0.25">
      <c r="A8" s="201"/>
      <c r="B8" s="202" t="s">
        <v>840</v>
      </c>
      <c r="C8" s="203"/>
      <c r="D8" s="201"/>
    </row>
    <row r="9" spans="1:4" ht="15" customHeight="1" x14ac:dyDescent="0.25">
      <c r="B9" s="92" t="s">
        <v>841</v>
      </c>
      <c r="C9" s="59" t="s">
        <v>1177</v>
      </c>
    </row>
    <row r="10" spans="1:4" ht="15" customHeight="1" x14ac:dyDescent="0.25">
      <c r="B10" s="92" t="s">
        <v>842</v>
      </c>
      <c r="C10" s="59">
        <v>1905</v>
      </c>
    </row>
    <row r="11" spans="1:4" ht="15" customHeight="1" x14ac:dyDescent="0.25">
      <c r="B11" s="92" t="s">
        <v>843</v>
      </c>
      <c r="C11" s="59" t="s">
        <v>1178</v>
      </c>
    </row>
    <row r="12" spans="1:4" ht="15" customHeight="1" x14ac:dyDescent="0.25">
      <c r="B12" s="92" t="s">
        <v>844</v>
      </c>
      <c r="C12" s="59" t="s">
        <v>1179</v>
      </c>
    </row>
    <row r="13" spans="1:4" ht="15" customHeight="1" x14ac:dyDescent="0.25">
      <c r="B13" s="92" t="s">
        <v>845</v>
      </c>
      <c r="C13" s="59" t="s">
        <v>1180</v>
      </c>
    </row>
    <row r="14" spans="1:4" ht="15" customHeight="1" x14ac:dyDescent="0.25">
      <c r="B14" s="92" t="s">
        <v>846</v>
      </c>
      <c r="C14" s="59">
        <v>44660</v>
      </c>
    </row>
    <row r="15" spans="1:4" ht="15" customHeight="1" x14ac:dyDescent="0.25">
      <c r="B15" s="92" t="s">
        <v>847</v>
      </c>
      <c r="C15" s="59" t="s">
        <v>1181</v>
      </c>
    </row>
    <row r="16" spans="1:4" ht="15" customHeight="1" x14ac:dyDescent="0.25">
      <c r="B16" s="92" t="s">
        <v>848</v>
      </c>
      <c r="C16" s="217" t="s">
        <v>1244</v>
      </c>
    </row>
    <row r="17" spans="1:4" ht="15" customHeight="1" x14ac:dyDescent="0.25">
      <c r="B17" s="92" t="s">
        <v>849</v>
      </c>
      <c r="C17" s="59" t="s">
        <v>1182</v>
      </c>
    </row>
    <row r="18" spans="1:4" ht="15" customHeight="1" x14ac:dyDescent="0.25">
      <c r="B18" s="92" t="s">
        <v>959</v>
      </c>
      <c r="C18" s="94" t="s">
        <v>1176</v>
      </c>
    </row>
    <row r="19" spans="1:4" ht="15" customHeight="1" x14ac:dyDescent="0.25">
      <c r="B19" s="92" t="s">
        <v>850</v>
      </c>
      <c r="C19" s="59">
        <v>2024</v>
      </c>
    </row>
    <row r="20" spans="1:4" ht="15" customHeight="1" x14ac:dyDescent="0.25">
      <c r="B20" s="92" t="s">
        <v>851</v>
      </c>
      <c r="C20" s="59" t="s">
        <v>1183</v>
      </c>
    </row>
    <row r="21" spans="1:4" s="204" customFormat="1" ht="25.15" customHeight="1" x14ac:dyDescent="0.25">
      <c r="A21" s="201"/>
      <c r="B21" s="202" t="s">
        <v>852</v>
      </c>
      <c r="C21" s="203"/>
      <c r="D21" s="201"/>
    </row>
    <row r="22" spans="1:4" ht="15" customHeight="1" x14ac:dyDescent="0.25">
      <c r="B22" s="92" t="s">
        <v>853</v>
      </c>
      <c r="C22" s="59" t="s">
        <v>1198</v>
      </c>
    </row>
    <row r="23" spans="1:4" ht="15" customHeight="1" x14ac:dyDescent="0.25">
      <c r="B23" s="92" t="s">
        <v>854</v>
      </c>
      <c r="C23" s="59"/>
    </row>
    <row r="24" spans="1:4" ht="15" customHeight="1" x14ac:dyDescent="0.25">
      <c r="B24" s="92" t="s">
        <v>857</v>
      </c>
      <c r="C24" s="59" t="s">
        <v>1184</v>
      </c>
    </row>
    <row r="25" spans="1:4" ht="15" customHeight="1" x14ac:dyDescent="0.25">
      <c r="B25" s="92" t="s">
        <v>855</v>
      </c>
      <c r="C25" s="59" t="s">
        <v>1199</v>
      </c>
    </row>
    <row r="26" spans="1:4" ht="15" customHeight="1" x14ac:dyDescent="0.25">
      <c r="B26" s="92" t="s">
        <v>856</v>
      </c>
      <c r="C26" s="59"/>
    </row>
    <row r="27" spans="1:4" ht="15" customHeight="1" x14ac:dyDescent="0.25">
      <c r="B27" s="92" t="s">
        <v>858</v>
      </c>
      <c r="C27" s="59" t="s">
        <v>1185</v>
      </c>
    </row>
    <row r="28" spans="1:4" ht="60" x14ac:dyDescent="0.25">
      <c r="B28" s="92" t="s">
        <v>961</v>
      </c>
      <c r="C28" s="215" t="s">
        <v>1263</v>
      </c>
    </row>
    <row r="29" spans="1:4" ht="15" customHeight="1" x14ac:dyDescent="0.25">
      <c r="B29" s="93" t="s">
        <v>960</v>
      </c>
      <c r="C29" s="59" t="s">
        <v>1264</v>
      </c>
    </row>
    <row r="30" spans="1:4" s="204" customFormat="1" ht="25.15" customHeight="1" x14ac:dyDescent="0.25">
      <c r="A30" s="201"/>
      <c r="B30" s="202" t="s">
        <v>859</v>
      </c>
      <c r="C30" s="203"/>
      <c r="D30" s="201"/>
    </row>
    <row r="31" spans="1:4" ht="15" customHeight="1" x14ac:dyDescent="0.25">
      <c r="B31" s="92" t="s">
        <v>860</v>
      </c>
      <c r="C31" s="59" t="s">
        <v>1266</v>
      </c>
    </row>
    <row r="32" spans="1:4" ht="15" customHeight="1" x14ac:dyDescent="0.25">
      <c r="B32" s="92" t="s">
        <v>861</v>
      </c>
      <c r="C32" s="59" t="s">
        <v>1265</v>
      </c>
    </row>
    <row r="33" ht="15" customHeight="1" x14ac:dyDescent="0.25"/>
    <row r="34" ht="15" customHeight="1" x14ac:dyDescent="0.25"/>
    <row r="35" ht="15" customHeight="1" x14ac:dyDescent="0.25"/>
  </sheetData>
  <hyperlinks>
    <hyperlink ref="C16" r:id="rId1" xr:uid="{A804EC7F-0607-46B0-B78E-50E03928433B}"/>
  </hyperlinks>
  <pageMargins left="0.7" right="0.7" top="0.75" bottom="0.75" header="0.3" footer="0.3"/>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100-000000000000}">
          <x14:formula1>
            <xm:f>Listas!$B$1</xm:f>
          </x14:formula1>
          <xm:sqref>C3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ACC8"/>
    <pageSetUpPr autoPageBreaks="0"/>
  </sheetPr>
  <dimension ref="A1:P136"/>
  <sheetViews>
    <sheetView showGridLines="0" topLeftCell="F1" zoomScaleNormal="100" zoomScaleSheetLayoutView="87" workbookViewId="0">
      <pane ySplit="6" topLeftCell="A13" activePane="bottomLeft" state="frozen"/>
      <selection activeCell="G3" sqref="G3"/>
      <selection pane="bottomLeft" activeCell="M55" sqref="M55"/>
    </sheetView>
  </sheetViews>
  <sheetFormatPr baseColWidth="10" defaultColWidth="11.42578125" defaultRowHeight="12" x14ac:dyDescent="0.25"/>
  <cols>
    <col min="1" max="5" width="3.7109375" style="7" hidden="1" customWidth="1"/>
    <col min="6" max="6" width="16.7109375" style="54" customWidth="1"/>
    <col min="7" max="7" width="15.7109375" style="6" customWidth="1"/>
    <col min="8" max="8" width="20.7109375" style="6" customWidth="1"/>
    <col min="9" max="9" width="5.7109375" style="102" customWidth="1"/>
    <col min="10" max="10" width="15.7109375" style="102" hidden="1" customWidth="1"/>
    <col min="11" max="11" width="4.85546875" style="129" customWidth="1"/>
    <col min="12" max="12" width="57.7109375" style="182" customWidth="1"/>
    <col min="13" max="13" width="7.7109375" style="103" customWidth="1"/>
    <col min="14" max="14" width="45.7109375" style="104" customWidth="1"/>
    <col min="15" max="15" width="3.7109375" style="101" customWidth="1"/>
    <col min="16" max="16" width="11.42578125" style="100"/>
    <col min="17" max="16384" width="11.42578125" style="101"/>
  </cols>
  <sheetData>
    <row r="1" spans="1:16" s="45" customFormat="1" ht="15" hidden="1" customHeight="1" x14ac:dyDescent="0.25">
      <c r="A1" s="7"/>
      <c r="B1" s="7"/>
      <c r="C1" s="7"/>
      <c r="D1" s="7"/>
      <c r="E1" s="7"/>
      <c r="F1" s="54"/>
      <c r="G1" s="58"/>
      <c r="H1" s="58"/>
      <c r="I1" s="54"/>
      <c r="J1" s="54"/>
      <c r="K1" s="172"/>
      <c r="L1" s="157" t="s">
        <v>400</v>
      </c>
      <c r="M1" s="95"/>
      <c r="N1" s="96"/>
      <c r="O1" s="55">
        <f>COUNTIFS(O$7:O$136,1,$E$7:$E$136,"*")</f>
        <v>5</v>
      </c>
    </row>
    <row r="2" spans="1:16" s="45" customFormat="1" ht="15" hidden="1" customHeight="1" x14ac:dyDescent="0.25">
      <c r="A2" s="55">
        <v>46</v>
      </c>
      <c r="B2" s="55"/>
      <c r="C2" s="55"/>
      <c r="D2" s="55"/>
      <c r="E2" s="55">
        <v>25</v>
      </c>
      <c r="F2" s="56">
        <v>29</v>
      </c>
      <c r="G2" s="58"/>
      <c r="H2" s="58"/>
      <c r="I2" s="54"/>
      <c r="J2" s="54"/>
      <c r="K2" s="173"/>
      <c r="L2" s="157" t="s">
        <v>399</v>
      </c>
      <c r="M2" s="95"/>
      <c r="N2" s="96"/>
      <c r="O2" s="55">
        <f>COUNTIFS(O$7:O$136,1,$E$7:$E$136,"")</f>
        <v>24</v>
      </c>
    </row>
    <row r="3" spans="1:16" s="45" customFormat="1" ht="15" customHeight="1" x14ac:dyDescent="0.25">
      <c r="A3" s="55"/>
      <c r="B3" s="55"/>
      <c r="C3" s="55"/>
      <c r="D3" s="55"/>
      <c r="E3" s="55"/>
      <c r="F3" s="56"/>
      <c r="G3" s="57" t="s">
        <v>963</v>
      </c>
      <c r="H3" s="58"/>
      <c r="I3" s="54"/>
      <c r="J3" s="54"/>
      <c r="K3" s="173"/>
      <c r="L3" s="54"/>
      <c r="M3" s="95"/>
      <c r="N3" s="96"/>
      <c r="O3" s="55"/>
    </row>
    <row r="4" spans="1:16" s="45" customFormat="1" ht="15" customHeight="1" x14ac:dyDescent="0.25">
      <c r="A4" s="55"/>
      <c r="B4" s="55"/>
      <c r="C4" s="55"/>
      <c r="D4" s="55"/>
      <c r="E4" s="55"/>
      <c r="F4" s="56"/>
      <c r="G4" s="57"/>
      <c r="H4" s="58"/>
      <c r="I4" s="54"/>
      <c r="J4" s="54"/>
      <c r="K4" s="173"/>
      <c r="L4" s="54"/>
      <c r="M4" s="95"/>
      <c r="N4" s="96"/>
      <c r="O4" s="55"/>
    </row>
    <row r="5" spans="1:16" s="45" customFormat="1" ht="15" customHeight="1" x14ac:dyDescent="0.25">
      <c r="A5" s="55"/>
      <c r="B5" s="55"/>
      <c r="C5" s="55"/>
      <c r="D5" s="55"/>
      <c r="E5" s="55"/>
      <c r="F5" s="56"/>
      <c r="G5" s="97" t="s">
        <v>403</v>
      </c>
      <c r="H5" s="58"/>
      <c r="I5" s="54"/>
      <c r="J5" s="54"/>
      <c r="K5" s="173"/>
      <c r="L5" s="54"/>
      <c r="M5" s="95"/>
      <c r="N5" s="96"/>
      <c r="O5" s="55"/>
    </row>
    <row r="6" spans="1:16" s="47" customFormat="1" ht="70.150000000000006" customHeight="1" x14ac:dyDescent="0.25">
      <c r="A6" s="46" t="s">
        <v>23</v>
      </c>
      <c r="B6" s="46" t="s">
        <v>24</v>
      </c>
      <c r="C6" s="46" t="s">
        <v>407</v>
      </c>
      <c r="D6" s="46" t="s">
        <v>408</v>
      </c>
      <c r="E6" s="46" t="s">
        <v>25</v>
      </c>
      <c r="F6" s="98" t="s">
        <v>26</v>
      </c>
      <c r="G6" s="2" t="s">
        <v>83</v>
      </c>
      <c r="H6" s="2" t="s">
        <v>409</v>
      </c>
      <c r="I6" s="2" t="s">
        <v>304</v>
      </c>
      <c r="J6" s="2" t="s">
        <v>406</v>
      </c>
      <c r="K6" s="230" t="s">
        <v>27</v>
      </c>
      <c r="L6" s="230"/>
      <c r="M6" s="246" t="s">
        <v>435</v>
      </c>
      <c r="N6" s="247"/>
      <c r="O6" s="4" t="s">
        <v>421</v>
      </c>
      <c r="P6" s="52"/>
    </row>
    <row r="7" spans="1:16" ht="30" customHeight="1" x14ac:dyDescent="0.25">
      <c r="A7" s="7">
        <v>4</v>
      </c>
      <c r="B7" s="7">
        <v>0</v>
      </c>
      <c r="C7" s="7" t="s">
        <v>745</v>
      </c>
      <c r="D7" s="7" t="s">
        <v>401</v>
      </c>
      <c r="F7" s="54" t="s">
        <v>82</v>
      </c>
      <c r="G7" s="117" t="s">
        <v>0</v>
      </c>
      <c r="H7" s="240" t="s">
        <v>419</v>
      </c>
      <c r="I7" s="111">
        <v>4</v>
      </c>
      <c r="J7" s="112" t="s">
        <v>439</v>
      </c>
      <c r="K7" s="231" t="s">
        <v>396</v>
      </c>
      <c r="L7" s="232"/>
      <c r="M7" s="62"/>
      <c r="N7" s="63"/>
      <c r="O7" s="49">
        <v>1</v>
      </c>
    </row>
    <row r="8" spans="1:16" ht="15" customHeight="1" x14ac:dyDescent="0.25">
      <c r="A8" s="7">
        <v>4</v>
      </c>
      <c r="B8" s="7">
        <v>0</v>
      </c>
      <c r="C8" s="7" t="s">
        <v>745</v>
      </c>
      <c r="D8" s="7" t="s">
        <v>401</v>
      </c>
      <c r="G8" s="117"/>
      <c r="H8" s="239"/>
      <c r="I8" s="111" t="s">
        <v>401</v>
      </c>
      <c r="J8" s="112" t="s">
        <v>401</v>
      </c>
      <c r="K8" s="174"/>
      <c r="L8" s="177" t="s">
        <v>397</v>
      </c>
      <c r="M8" s="105" t="s">
        <v>434</v>
      </c>
      <c r="N8" s="106"/>
      <c r="O8" s="49" t="s">
        <v>401</v>
      </c>
    </row>
    <row r="9" spans="1:16" ht="15" customHeight="1" x14ac:dyDescent="0.25">
      <c r="A9" s="7">
        <v>4</v>
      </c>
      <c r="B9" s="7">
        <v>0</v>
      </c>
      <c r="C9" s="7" t="s">
        <v>745</v>
      </c>
      <c r="D9" s="7" t="s">
        <v>401</v>
      </c>
      <c r="G9" s="117"/>
      <c r="H9" s="239"/>
      <c r="I9" s="111" t="s">
        <v>401</v>
      </c>
      <c r="J9" s="112" t="s">
        <v>401</v>
      </c>
      <c r="K9" s="174"/>
      <c r="L9" s="177" t="s">
        <v>398</v>
      </c>
      <c r="M9" s="105" t="s">
        <v>434</v>
      </c>
      <c r="N9" s="106"/>
      <c r="O9" s="49" t="s">
        <v>401</v>
      </c>
    </row>
    <row r="10" spans="1:16" ht="15" customHeight="1" x14ac:dyDescent="0.25">
      <c r="A10" s="7">
        <v>4</v>
      </c>
      <c r="B10" s="7">
        <v>0</v>
      </c>
      <c r="C10" s="7" t="s">
        <v>745</v>
      </c>
      <c r="D10" s="7" t="s">
        <v>401</v>
      </c>
      <c r="G10" s="117"/>
      <c r="H10" s="117" t="s">
        <v>401</v>
      </c>
      <c r="I10" s="111" t="s">
        <v>401</v>
      </c>
      <c r="J10" s="112" t="s">
        <v>401</v>
      </c>
      <c r="K10" s="174"/>
      <c r="L10" s="177" t="s">
        <v>34</v>
      </c>
      <c r="M10" s="105" t="s">
        <v>434</v>
      </c>
      <c r="N10" s="106"/>
      <c r="O10" s="49" t="s">
        <v>401</v>
      </c>
    </row>
    <row r="11" spans="1:16" ht="15" customHeight="1" x14ac:dyDescent="0.25">
      <c r="A11" s="7">
        <v>4</v>
      </c>
      <c r="B11" s="7">
        <v>0</v>
      </c>
      <c r="C11" s="7" t="s">
        <v>745</v>
      </c>
      <c r="D11" s="7" t="s">
        <v>401</v>
      </c>
      <c r="G11" s="118"/>
      <c r="H11" s="118" t="s">
        <v>401</v>
      </c>
      <c r="I11" s="114" t="s">
        <v>401</v>
      </c>
      <c r="J11" s="115" t="s">
        <v>401</v>
      </c>
      <c r="K11" s="176"/>
      <c r="L11" s="178" t="s">
        <v>35</v>
      </c>
      <c r="M11" s="105"/>
      <c r="N11" s="106"/>
      <c r="O11" s="50" t="s">
        <v>401</v>
      </c>
    </row>
    <row r="12" spans="1:16" ht="30" customHeight="1" x14ac:dyDescent="0.25">
      <c r="A12" s="7">
        <v>5</v>
      </c>
      <c r="B12" s="7">
        <v>0</v>
      </c>
      <c r="C12" s="7" t="s">
        <v>746</v>
      </c>
      <c r="D12" s="7" t="s">
        <v>401</v>
      </c>
      <c r="F12" s="54" t="s">
        <v>28</v>
      </c>
      <c r="G12" s="117" t="s">
        <v>0</v>
      </c>
      <c r="H12" s="116" t="s">
        <v>419</v>
      </c>
      <c r="I12" s="111">
        <v>5</v>
      </c>
      <c r="J12" s="112" t="s">
        <v>440</v>
      </c>
      <c r="K12" s="231" t="s">
        <v>989</v>
      </c>
      <c r="L12" s="232"/>
      <c r="M12" s="105" t="s">
        <v>30</v>
      </c>
      <c r="N12" s="215" t="s">
        <v>1267</v>
      </c>
      <c r="O12" s="49">
        <v>1</v>
      </c>
    </row>
    <row r="13" spans="1:16" ht="40.15" customHeight="1" x14ac:dyDescent="0.25">
      <c r="A13" s="7">
        <v>5</v>
      </c>
      <c r="B13" s="7">
        <v>1</v>
      </c>
      <c r="C13" s="7" t="s">
        <v>746</v>
      </c>
      <c r="D13" s="7" t="s">
        <v>742</v>
      </c>
      <c r="E13" s="7" t="s">
        <v>31</v>
      </c>
      <c r="F13" s="54" t="s">
        <v>33</v>
      </c>
      <c r="G13" s="118"/>
      <c r="H13" s="118" t="s">
        <v>401</v>
      </c>
      <c r="I13" s="114" t="s">
        <v>441</v>
      </c>
      <c r="J13" s="115" t="s">
        <v>442</v>
      </c>
      <c r="K13" s="233" t="s">
        <v>990</v>
      </c>
      <c r="L13" s="234" t="s">
        <v>990</v>
      </c>
      <c r="M13" s="248"/>
      <c r="N13" s="249"/>
      <c r="O13" s="50">
        <v>1</v>
      </c>
    </row>
    <row r="14" spans="1:16" ht="30" customHeight="1" x14ac:dyDescent="0.25">
      <c r="A14" s="7">
        <v>6</v>
      </c>
      <c r="B14" s="7">
        <v>0</v>
      </c>
      <c r="C14" s="7" t="s">
        <v>747</v>
      </c>
      <c r="D14" s="7" t="s">
        <v>401</v>
      </c>
      <c r="F14" s="54" t="s">
        <v>28</v>
      </c>
      <c r="G14" s="110" t="s">
        <v>0</v>
      </c>
      <c r="H14" s="240" t="s">
        <v>420</v>
      </c>
      <c r="I14" s="111">
        <v>6</v>
      </c>
      <c r="J14" s="112" t="s">
        <v>443</v>
      </c>
      <c r="K14" s="231" t="s">
        <v>821</v>
      </c>
      <c r="L14" s="232"/>
      <c r="M14" s="105" t="s">
        <v>29</v>
      </c>
      <c r="N14" s="106"/>
      <c r="O14" s="49">
        <v>1</v>
      </c>
    </row>
    <row r="15" spans="1:16" ht="30" customHeight="1" x14ac:dyDescent="0.25">
      <c r="A15" s="7">
        <v>6</v>
      </c>
      <c r="B15" s="7">
        <v>1</v>
      </c>
      <c r="C15" s="7" t="s">
        <v>747</v>
      </c>
      <c r="D15" s="7" t="s">
        <v>742</v>
      </c>
      <c r="E15" s="7" t="s">
        <v>31</v>
      </c>
      <c r="F15" s="54" t="s">
        <v>82</v>
      </c>
      <c r="G15" s="110"/>
      <c r="H15" s="239"/>
      <c r="I15" s="111" t="s">
        <v>444</v>
      </c>
      <c r="J15" s="112" t="s">
        <v>445</v>
      </c>
      <c r="K15" s="235" t="s">
        <v>969</v>
      </c>
      <c r="L15" s="236"/>
      <c r="M15" s="62"/>
      <c r="N15" s="63"/>
      <c r="O15" s="49">
        <v>1</v>
      </c>
    </row>
    <row r="16" spans="1:16" ht="15" customHeight="1" x14ac:dyDescent="0.25">
      <c r="A16" s="7">
        <v>6</v>
      </c>
      <c r="B16" s="7">
        <v>1</v>
      </c>
      <c r="C16" s="7" t="s">
        <v>747</v>
      </c>
      <c r="D16" s="7" t="s">
        <v>401</v>
      </c>
      <c r="G16" s="110"/>
      <c r="H16" s="110" t="s">
        <v>401</v>
      </c>
      <c r="I16" s="111" t="s">
        <v>401</v>
      </c>
      <c r="J16" s="112" t="s">
        <v>401</v>
      </c>
      <c r="K16" s="174"/>
      <c r="L16" s="175" t="s">
        <v>36</v>
      </c>
      <c r="M16" s="105" t="s">
        <v>434</v>
      </c>
      <c r="N16" s="106"/>
      <c r="O16" s="49" t="s">
        <v>401</v>
      </c>
    </row>
    <row r="17" spans="1:16" ht="15" customHeight="1" x14ac:dyDescent="0.25">
      <c r="A17" s="7">
        <v>6</v>
      </c>
      <c r="B17" s="7">
        <v>1</v>
      </c>
      <c r="C17" s="7" t="s">
        <v>747</v>
      </c>
      <c r="D17" s="7" t="s">
        <v>401</v>
      </c>
      <c r="G17" s="110"/>
      <c r="H17" s="110" t="s">
        <v>401</v>
      </c>
      <c r="I17" s="111" t="s">
        <v>401</v>
      </c>
      <c r="J17" s="112" t="s">
        <v>401</v>
      </c>
      <c r="K17" s="174"/>
      <c r="L17" s="175" t="s">
        <v>37</v>
      </c>
      <c r="M17" s="105"/>
      <c r="N17" s="106"/>
      <c r="O17" s="49" t="s">
        <v>401</v>
      </c>
      <c r="P17" s="210"/>
    </row>
    <row r="18" spans="1:16" ht="15" customHeight="1" x14ac:dyDescent="0.25">
      <c r="A18" s="7">
        <v>6</v>
      </c>
      <c r="B18" s="7">
        <v>1</v>
      </c>
      <c r="C18" s="7" t="s">
        <v>747</v>
      </c>
      <c r="D18" s="7" t="s">
        <v>401</v>
      </c>
      <c r="G18" s="110"/>
      <c r="H18" s="110" t="s">
        <v>401</v>
      </c>
      <c r="I18" s="111" t="s">
        <v>401</v>
      </c>
      <c r="J18" s="112" t="s">
        <v>401</v>
      </c>
      <c r="K18" s="174"/>
      <c r="L18" s="175" t="s">
        <v>38</v>
      </c>
      <c r="M18" s="105"/>
      <c r="N18" s="106"/>
      <c r="O18" s="49" t="s">
        <v>401</v>
      </c>
    </row>
    <row r="19" spans="1:16" ht="15" customHeight="1" x14ac:dyDescent="0.25">
      <c r="A19" s="7">
        <v>6</v>
      </c>
      <c r="B19" s="7">
        <v>1</v>
      </c>
      <c r="C19" s="7" t="s">
        <v>747</v>
      </c>
      <c r="D19" s="7" t="s">
        <v>401</v>
      </c>
      <c r="G19" s="110"/>
      <c r="H19" s="110" t="s">
        <v>401</v>
      </c>
      <c r="I19" s="111" t="s">
        <v>401</v>
      </c>
      <c r="J19" s="112" t="s">
        <v>401</v>
      </c>
      <c r="K19" s="174"/>
      <c r="L19" s="175" t="s">
        <v>970</v>
      </c>
      <c r="M19" s="105"/>
      <c r="N19" s="106"/>
      <c r="O19" s="49" t="s">
        <v>401</v>
      </c>
    </row>
    <row r="20" spans="1:16" ht="15" customHeight="1" x14ac:dyDescent="0.25">
      <c r="A20" s="7">
        <v>6</v>
      </c>
      <c r="B20" s="7">
        <v>1</v>
      </c>
      <c r="C20" s="7" t="s">
        <v>747</v>
      </c>
      <c r="D20" s="7" t="s">
        <v>401</v>
      </c>
      <c r="G20" s="113"/>
      <c r="H20" s="113" t="s">
        <v>401</v>
      </c>
      <c r="I20" s="114" t="s">
        <v>401</v>
      </c>
      <c r="J20" s="115" t="s">
        <v>401</v>
      </c>
      <c r="K20" s="176"/>
      <c r="L20" s="171" t="s">
        <v>50</v>
      </c>
      <c r="M20" s="105"/>
      <c r="N20" s="106"/>
      <c r="O20" s="50" t="s">
        <v>401</v>
      </c>
    </row>
    <row r="21" spans="1:16" ht="15" customHeight="1" x14ac:dyDescent="0.25">
      <c r="A21" s="7">
        <v>8</v>
      </c>
      <c r="B21" s="7">
        <v>0</v>
      </c>
      <c r="C21" s="7" t="s">
        <v>749</v>
      </c>
      <c r="D21" s="7" t="s">
        <v>401</v>
      </c>
      <c r="F21" s="54" t="s">
        <v>28</v>
      </c>
      <c r="G21" s="121" t="s">
        <v>7</v>
      </c>
      <c r="H21" s="121" t="s">
        <v>420</v>
      </c>
      <c r="I21" s="120">
        <v>8</v>
      </c>
      <c r="J21" s="120" t="s">
        <v>446</v>
      </c>
      <c r="K21" s="231" t="s">
        <v>822</v>
      </c>
      <c r="L21" s="232"/>
      <c r="M21" s="105" t="s">
        <v>29</v>
      </c>
      <c r="N21" s="106"/>
      <c r="O21" s="49">
        <v>1</v>
      </c>
    </row>
    <row r="22" spans="1:16" ht="40.15" customHeight="1" x14ac:dyDescent="0.25">
      <c r="A22" s="7">
        <v>9</v>
      </c>
      <c r="B22" s="7">
        <v>0</v>
      </c>
      <c r="C22" s="7" t="s">
        <v>750</v>
      </c>
      <c r="D22" s="7" t="s">
        <v>401</v>
      </c>
      <c r="F22" s="54" t="s">
        <v>28</v>
      </c>
      <c r="G22" s="119" t="s">
        <v>7</v>
      </c>
      <c r="H22" s="121" t="s">
        <v>420</v>
      </c>
      <c r="I22" s="120">
        <v>9</v>
      </c>
      <c r="J22" s="120" t="s">
        <v>447</v>
      </c>
      <c r="K22" s="231" t="s">
        <v>964</v>
      </c>
      <c r="L22" s="232"/>
      <c r="M22" s="105" t="s">
        <v>29</v>
      </c>
      <c r="N22" s="106"/>
      <c r="O22" s="49">
        <v>1</v>
      </c>
    </row>
    <row r="23" spans="1:16" ht="30" customHeight="1" x14ac:dyDescent="0.25">
      <c r="A23" s="7">
        <v>10</v>
      </c>
      <c r="B23" s="7">
        <v>0</v>
      </c>
      <c r="C23" s="7" t="s">
        <v>751</v>
      </c>
      <c r="D23" s="7" t="s">
        <v>401</v>
      </c>
      <c r="F23" s="54" t="s">
        <v>82</v>
      </c>
      <c r="G23" s="110" t="s">
        <v>7</v>
      </c>
      <c r="H23" s="239" t="s">
        <v>420</v>
      </c>
      <c r="I23" s="111">
        <v>10</v>
      </c>
      <c r="J23" s="112" t="s">
        <v>448</v>
      </c>
      <c r="K23" s="231" t="s">
        <v>971</v>
      </c>
      <c r="L23" s="232"/>
      <c r="M23" s="62"/>
      <c r="N23" s="63"/>
      <c r="O23" s="49">
        <v>1</v>
      </c>
    </row>
    <row r="24" spans="1:16" ht="15" customHeight="1" x14ac:dyDescent="0.25">
      <c r="A24" s="7">
        <v>10</v>
      </c>
      <c r="B24" s="7">
        <v>0</v>
      </c>
      <c r="C24" s="7" t="s">
        <v>751</v>
      </c>
      <c r="D24" s="7" t="s">
        <v>401</v>
      </c>
      <c r="G24" s="53"/>
      <c r="H24" s="239"/>
      <c r="I24" s="111" t="s">
        <v>401</v>
      </c>
      <c r="J24" s="112" t="s">
        <v>401</v>
      </c>
      <c r="K24" s="174"/>
      <c r="L24" s="175" t="s">
        <v>39</v>
      </c>
      <c r="M24" s="105"/>
      <c r="N24" s="106"/>
      <c r="O24" s="49" t="s">
        <v>401</v>
      </c>
    </row>
    <row r="25" spans="1:16" ht="15" customHeight="1" x14ac:dyDescent="0.25">
      <c r="A25" s="7">
        <v>10</v>
      </c>
      <c r="B25" s="7">
        <v>0</v>
      </c>
      <c r="C25" s="7" t="s">
        <v>751</v>
      </c>
      <c r="D25" s="7" t="s">
        <v>401</v>
      </c>
      <c r="G25" s="53"/>
      <c r="H25" s="53" t="s">
        <v>401</v>
      </c>
      <c r="I25" s="111" t="s">
        <v>401</v>
      </c>
      <c r="J25" s="112" t="s">
        <v>401</v>
      </c>
      <c r="K25" s="174"/>
      <c r="L25" s="175" t="s">
        <v>40</v>
      </c>
      <c r="M25" s="105"/>
      <c r="N25" s="106"/>
      <c r="O25" s="49" t="s">
        <v>401</v>
      </c>
    </row>
    <row r="26" spans="1:16" ht="15" customHeight="1" x14ac:dyDescent="0.25">
      <c r="A26" s="7">
        <v>10</v>
      </c>
      <c r="B26" s="7">
        <v>0</v>
      </c>
      <c r="C26" s="7" t="s">
        <v>751</v>
      </c>
      <c r="D26" s="7" t="s">
        <v>401</v>
      </c>
      <c r="G26" s="53"/>
      <c r="H26" s="53" t="s">
        <v>401</v>
      </c>
      <c r="I26" s="111" t="s">
        <v>401</v>
      </c>
      <c r="J26" s="112" t="s">
        <v>401</v>
      </c>
      <c r="K26" s="174"/>
      <c r="L26" s="175" t="s">
        <v>41</v>
      </c>
      <c r="M26" s="105"/>
      <c r="N26" s="106"/>
      <c r="O26" s="49" t="s">
        <v>401</v>
      </c>
    </row>
    <row r="27" spans="1:16" ht="15" customHeight="1" x14ac:dyDescent="0.25">
      <c r="A27" s="7">
        <v>10</v>
      </c>
      <c r="B27" s="7">
        <v>0</v>
      </c>
      <c r="C27" s="7" t="s">
        <v>751</v>
      </c>
      <c r="D27" s="7" t="s">
        <v>401</v>
      </c>
      <c r="G27" s="53"/>
      <c r="H27" s="53" t="s">
        <v>401</v>
      </c>
      <c r="I27" s="111" t="s">
        <v>401</v>
      </c>
      <c r="J27" s="112" t="s">
        <v>401</v>
      </c>
      <c r="K27" s="174"/>
      <c r="L27" s="175" t="s">
        <v>42</v>
      </c>
      <c r="M27" s="105"/>
      <c r="N27" s="106"/>
      <c r="O27" s="49" t="s">
        <v>401</v>
      </c>
    </row>
    <row r="28" spans="1:16" ht="15" customHeight="1" x14ac:dyDescent="0.25">
      <c r="A28" s="7">
        <v>10</v>
      </c>
      <c r="B28" s="7">
        <v>0</v>
      </c>
      <c r="C28" s="7" t="s">
        <v>751</v>
      </c>
      <c r="D28" s="7" t="s">
        <v>401</v>
      </c>
      <c r="G28" s="53"/>
      <c r="H28" s="53" t="s">
        <v>401</v>
      </c>
      <c r="I28" s="111" t="s">
        <v>401</v>
      </c>
      <c r="J28" s="112" t="s">
        <v>401</v>
      </c>
      <c r="K28" s="174"/>
      <c r="L28" s="175" t="s">
        <v>43</v>
      </c>
      <c r="M28" s="105"/>
      <c r="N28" s="106"/>
      <c r="O28" s="49" t="s">
        <v>401</v>
      </c>
    </row>
    <row r="29" spans="1:16" ht="15" customHeight="1" x14ac:dyDescent="0.25">
      <c r="A29" s="7">
        <v>10</v>
      </c>
      <c r="B29" s="7">
        <v>0</v>
      </c>
      <c r="C29" s="7" t="s">
        <v>751</v>
      </c>
      <c r="D29" s="7" t="s">
        <v>401</v>
      </c>
      <c r="G29" s="53"/>
      <c r="H29" s="53" t="s">
        <v>401</v>
      </c>
      <c r="I29" s="111" t="s">
        <v>401</v>
      </c>
      <c r="J29" s="112" t="s">
        <v>401</v>
      </c>
      <c r="K29" s="174"/>
      <c r="L29" s="175" t="s">
        <v>44</v>
      </c>
      <c r="M29" s="105"/>
      <c r="N29" s="106"/>
      <c r="O29" s="49" t="s">
        <v>401</v>
      </c>
    </row>
    <row r="30" spans="1:16" ht="15" customHeight="1" x14ac:dyDescent="0.25">
      <c r="A30" s="7">
        <v>10</v>
      </c>
      <c r="B30" s="7">
        <v>0</v>
      </c>
      <c r="C30" s="7" t="s">
        <v>751</v>
      </c>
      <c r="D30" s="7" t="s">
        <v>401</v>
      </c>
      <c r="G30" s="53"/>
      <c r="H30" s="53" t="s">
        <v>401</v>
      </c>
      <c r="I30" s="111" t="s">
        <v>401</v>
      </c>
      <c r="J30" s="112" t="s">
        <v>401</v>
      </c>
      <c r="K30" s="174"/>
      <c r="L30" s="175" t="s">
        <v>45</v>
      </c>
      <c r="M30" s="105"/>
      <c r="N30" s="106"/>
      <c r="O30" s="49" t="s">
        <v>401</v>
      </c>
    </row>
    <row r="31" spans="1:16" ht="15" customHeight="1" x14ac:dyDescent="0.25">
      <c r="A31" s="7">
        <v>10</v>
      </c>
      <c r="B31" s="7">
        <v>0</v>
      </c>
      <c r="C31" s="7" t="s">
        <v>751</v>
      </c>
      <c r="D31" s="7" t="s">
        <v>401</v>
      </c>
      <c r="G31" s="53"/>
      <c r="H31" s="53" t="s">
        <v>401</v>
      </c>
      <c r="I31" s="111" t="s">
        <v>401</v>
      </c>
      <c r="J31" s="112" t="s">
        <v>401</v>
      </c>
      <c r="K31" s="174"/>
      <c r="L31" s="175" t="s">
        <v>46</v>
      </c>
      <c r="M31" s="105"/>
      <c r="N31" s="106"/>
      <c r="O31" s="49" t="s">
        <v>401</v>
      </c>
    </row>
    <row r="32" spans="1:16" ht="15" customHeight="1" x14ac:dyDescent="0.25">
      <c r="A32" s="7">
        <v>10</v>
      </c>
      <c r="B32" s="7">
        <v>0</v>
      </c>
      <c r="C32" s="7" t="s">
        <v>751</v>
      </c>
      <c r="D32" s="7" t="s">
        <v>401</v>
      </c>
      <c r="G32" s="53"/>
      <c r="H32" s="53" t="s">
        <v>401</v>
      </c>
      <c r="I32" s="111" t="s">
        <v>401</v>
      </c>
      <c r="J32" s="112" t="s">
        <v>401</v>
      </c>
      <c r="K32" s="174"/>
      <c r="L32" s="175" t="s">
        <v>47</v>
      </c>
      <c r="M32" s="105" t="s">
        <v>434</v>
      </c>
      <c r="N32" s="106"/>
      <c r="O32" s="49" t="s">
        <v>401</v>
      </c>
    </row>
    <row r="33" spans="1:15" ht="15" customHeight="1" x14ac:dyDescent="0.25">
      <c r="A33" s="7">
        <v>10</v>
      </c>
      <c r="B33" s="7">
        <v>0</v>
      </c>
      <c r="C33" s="7" t="s">
        <v>751</v>
      </c>
      <c r="D33" s="7" t="s">
        <v>401</v>
      </c>
      <c r="G33" s="53"/>
      <c r="H33" s="53" t="s">
        <v>401</v>
      </c>
      <c r="I33" s="111" t="s">
        <v>401</v>
      </c>
      <c r="J33" s="112" t="s">
        <v>401</v>
      </c>
      <c r="K33" s="174"/>
      <c r="L33" s="175" t="s">
        <v>48</v>
      </c>
      <c r="M33" s="105" t="s">
        <v>434</v>
      </c>
      <c r="N33" s="106"/>
      <c r="O33" s="49" t="s">
        <v>401</v>
      </c>
    </row>
    <row r="34" spans="1:15" ht="15" customHeight="1" x14ac:dyDescent="0.25">
      <c r="A34" s="7">
        <v>10</v>
      </c>
      <c r="B34" s="7">
        <v>0</v>
      </c>
      <c r="C34" s="7" t="s">
        <v>751</v>
      </c>
      <c r="D34" s="7" t="s">
        <v>401</v>
      </c>
      <c r="G34" s="53"/>
      <c r="H34" s="53" t="s">
        <v>401</v>
      </c>
      <c r="I34" s="111" t="s">
        <v>401</v>
      </c>
      <c r="J34" s="112" t="s">
        <v>401</v>
      </c>
      <c r="K34" s="174"/>
      <c r="L34" s="175" t="s">
        <v>49</v>
      </c>
      <c r="M34" s="105"/>
      <c r="N34" s="106"/>
      <c r="O34" s="49" t="s">
        <v>401</v>
      </c>
    </row>
    <row r="35" spans="1:15" ht="15" customHeight="1" x14ac:dyDescent="0.25">
      <c r="A35" s="7">
        <v>10</v>
      </c>
      <c r="B35" s="7">
        <v>0</v>
      </c>
      <c r="C35" s="7" t="s">
        <v>751</v>
      </c>
      <c r="D35" s="7" t="s">
        <v>401</v>
      </c>
      <c r="G35" s="122"/>
      <c r="H35" s="122" t="s">
        <v>401</v>
      </c>
      <c r="I35" s="114" t="s">
        <v>401</v>
      </c>
      <c r="J35" s="115" t="s">
        <v>401</v>
      </c>
      <c r="K35" s="176"/>
      <c r="L35" s="171" t="s">
        <v>50</v>
      </c>
      <c r="M35" s="105" t="s">
        <v>434</v>
      </c>
      <c r="N35" s="106" t="s">
        <v>1245</v>
      </c>
      <c r="O35" s="50" t="s">
        <v>401</v>
      </c>
    </row>
    <row r="36" spans="1:15" ht="30" customHeight="1" x14ac:dyDescent="0.25">
      <c r="A36" s="7">
        <v>11</v>
      </c>
      <c r="B36" s="7">
        <v>0</v>
      </c>
      <c r="C36" s="7" t="s">
        <v>752</v>
      </c>
      <c r="D36" s="7" t="s">
        <v>401</v>
      </c>
      <c r="F36" s="54" t="s">
        <v>28</v>
      </c>
      <c r="G36" s="119" t="s">
        <v>7</v>
      </c>
      <c r="H36" s="121" t="s">
        <v>420</v>
      </c>
      <c r="I36" s="120">
        <v>11</v>
      </c>
      <c r="J36" s="120" t="s">
        <v>449</v>
      </c>
      <c r="K36" s="231" t="s">
        <v>823</v>
      </c>
      <c r="L36" s="232"/>
      <c r="M36" s="105" t="s">
        <v>29</v>
      </c>
      <c r="N36" s="106"/>
      <c r="O36" s="49">
        <v>1</v>
      </c>
    </row>
    <row r="37" spans="1:15" ht="30" customHeight="1" x14ac:dyDescent="0.25">
      <c r="A37" s="7">
        <v>12</v>
      </c>
      <c r="B37" s="7">
        <v>0</v>
      </c>
      <c r="C37" s="7" t="s">
        <v>753</v>
      </c>
      <c r="D37" s="7" t="s">
        <v>401</v>
      </c>
      <c r="F37" s="54" t="s">
        <v>82</v>
      </c>
      <c r="G37" s="110" t="s">
        <v>7</v>
      </c>
      <c r="H37" s="239" t="s">
        <v>420</v>
      </c>
      <c r="I37" s="111">
        <v>12</v>
      </c>
      <c r="J37" s="112" t="s">
        <v>450</v>
      </c>
      <c r="K37" s="231" t="s">
        <v>972</v>
      </c>
      <c r="L37" s="232"/>
      <c r="M37" s="62"/>
      <c r="N37" s="63"/>
      <c r="O37" s="49">
        <v>1</v>
      </c>
    </row>
    <row r="38" spans="1:15" ht="15" customHeight="1" x14ac:dyDescent="0.25">
      <c r="A38" s="7">
        <v>12</v>
      </c>
      <c r="B38" s="7">
        <v>0</v>
      </c>
      <c r="C38" s="7" t="s">
        <v>753</v>
      </c>
      <c r="D38" s="7" t="s">
        <v>401</v>
      </c>
      <c r="G38" s="110"/>
      <c r="H38" s="239"/>
      <c r="I38" s="111" t="s">
        <v>401</v>
      </c>
      <c r="J38" s="112" t="s">
        <v>401</v>
      </c>
      <c r="K38" s="174"/>
      <c r="L38" s="177" t="s">
        <v>51</v>
      </c>
      <c r="M38" s="105" t="s">
        <v>434</v>
      </c>
      <c r="N38" s="106"/>
      <c r="O38" s="49" t="s">
        <v>401</v>
      </c>
    </row>
    <row r="39" spans="1:15" ht="15" customHeight="1" x14ac:dyDescent="0.25">
      <c r="A39" s="7">
        <v>12</v>
      </c>
      <c r="B39" s="7">
        <v>0</v>
      </c>
      <c r="C39" s="7" t="s">
        <v>753</v>
      </c>
      <c r="D39" s="7" t="s">
        <v>401</v>
      </c>
      <c r="G39" s="110"/>
      <c r="H39" s="110" t="s">
        <v>401</v>
      </c>
      <c r="I39" s="111" t="s">
        <v>401</v>
      </c>
      <c r="J39" s="112" t="s">
        <v>401</v>
      </c>
      <c r="K39" s="174"/>
      <c r="L39" s="177" t="s">
        <v>52</v>
      </c>
      <c r="M39" s="105" t="s">
        <v>434</v>
      </c>
      <c r="N39" s="106"/>
      <c r="O39" s="49" t="s">
        <v>401</v>
      </c>
    </row>
    <row r="40" spans="1:15" ht="15" customHeight="1" x14ac:dyDescent="0.25">
      <c r="A40" s="7">
        <v>12</v>
      </c>
      <c r="B40" s="7">
        <v>0</v>
      </c>
      <c r="C40" s="7" t="s">
        <v>753</v>
      </c>
      <c r="D40" s="7" t="s">
        <v>401</v>
      </c>
      <c r="G40" s="110"/>
      <c r="H40" s="110" t="s">
        <v>401</v>
      </c>
      <c r="I40" s="111" t="s">
        <v>401</v>
      </c>
      <c r="J40" s="112" t="s">
        <v>401</v>
      </c>
      <c r="K40" s="174"/>
      <c r="L40" s="177" t="s">
        <v>53</v>
      </c>
      <c r="M40" s="105" t="s">
        <v>434</v>
      </c>
      <c r="N40" s="106"/>
      <c r="O40" s="49" t="s">
        <v>401</v>
      </c>
    </row>
    <row r="41" spans="1:15" ht="30" customHeight="1" x14ac:dyDescent="0.25">
      <c r="A41" s="7">
        <v>12</v>
      </c>
      <c r="B41" s="7">
        <v>0</v>
      </c>
      <c r="C41" s="7" t="s">
        <v>753</v>
      </c>
      <c r="D41" s="7" t="s">
        <v>401</v>
      </c>
      <c r="G41" s="110"/>
      <c r="H41" s="110" t="s">
        <v>401</v>
      </c>
      <c r="I41" s="111" t="s">
        <v>401</v>
      </c>
      <c r="J41" s="112" t="s">
        <v>401</v>
      </c>
      <c r="K41" s="174"/>
      <c r="L41" s="177" t="s">
        <v>310</v>
      </c>
      <c r="M41" s="105" t="s">
        <v>434</v>
      </c>
      <c r="N41" s="106"/>
      <c r="O41" s="49" t="s">
        <v>401</v>
      </c>
    </row>
    <row r="42" spans="1:15" ht="30" customHeight="1" x14ac:dyDescent="0.25">
      <c r="A42" s="7">
        <v>12</v>
      </c>
      <c r="B42" s="7">
        <v>0</v>
      </c>
      <c r="C42" s="7" t="s">
        <v>753</v>
      </c>
      <c r="D42" s="7" t="s">
        <v>401</v>
      </c>
      <c r="G42" s="110"/>
      <c r="H42" s="110" t="s">
        <v>401</v>
      </c>
      <c r="I42" s="111" t="s">
        <v>401</v>
      </c>
      <c r="J42" s="112" t="s">
        <v>401</v>
      </c>
      <c r="K42" s="174"/>
      <c r="L42" s="177" t="s">
        <v>54</v>
      </c>
      <c r="M42" s="105" t="s">
        <v>434</v>
      </c>
      <c r="N42" s="106"/>
      <c r="O42" s="49" t="s">
        <v>401</v>
      </c>
    </row>
    <row r="43" spans="1:15" ht="30" customHeight="1" x14ac:dyDescent="0.25">
      <c r="A43" s="7">
        <v>12</v>
      </c>
      <c r="B43" s="7">
        <v>0</v>
      </c>
      <c r="C43" s="7" t="s">
        <v>753</v>
      </c>
      <c r="D43" s="7" t="s">
        <v>401</v>
      </c>
      <c r="G43" s="110"/>
      <c r="H43" s="110" t="s">
        <v>401</v>
      </c>
      <c r="I43" s="111" t="s">
        <v>401</v>
      </c>
      <c r="J43" s="112" t="s">
        <v>401</v>
      </c>
      <c r="K43" s="174"/>
      <c r="L43" s="177" t="s">
        <v>55</v>
      </c>
      <c r="M43" s="105" t="s">
        <v>434</v>
      </c>
      <c r="N43" s="106"/>
      <c r="O43" s="49" t="s">
        <v>401</v>
      </c>
    </row>
    <row r="44" spans="1:15" ht="15" customHeight="1" x14ac:dyDescent="0.25">
      <c r="A44" s="7">
        <v>12</v>
      </c>
      <c r="B44" s="7">
        <v>0</v>
      </c>
      <c r="C44" s="7" t="s">
        <v>753</v>
      </c>
      <c r="D44" s="7" t="s">
        <v>401</v>
      </c>
      <c r="G44" s="110"/>
      <c r="H44" s="110" t="s">
        <v>401</v>
      </c>
      <c r="I44" s="111" t="s">
        <v>401</v>
      </c>
      <c r="J44" s="112" t="s">
        <v>401</v>
      </c>
      <c r="K44" s="174"/>
      <c r="L44" s="177" t="s">
        <v>50</v>
      </c>
      <c r="M44" s="211"/>
      <c r="N44" s="106"/>
      <c r="O44" s="49" t="s">
        <v>401</v>
      </c>
    </row>
    <row r="45" spans="1:15" ht="15" customHeight="1" x14ac:dyDescent="0.25">
      <c r="A45" s="7">
        <v>12</v>
      </c>
      <c r="B45" s="7">
        <v>0</v>
      </c>
      <c r="C45" s="7" t="s">
        <v>753</v>
      </c>
      <c r="D45" s="7" t="s">
        <v>401</v>
      </c>
      <c r="G45" s="113"/>
      <c r="H45" s="113" t="s">
        <v>401</v>
      </c>
      <c r="I45" s="114" t="s">
        <v>401</v>
      </c>
      <c r="J45" s="115" t="s">
        <v>401</v>
      </c>
      <c r="K45" s="176"/>
      <c r="L45" s="178" t="s">
        <v>35</v>
      </c>
      <c r="M45" s="211"/>
      <c r="N45" s="106"/>
      <c r="O45" s="50" t="s">
        <v>401</v>
      </c>
    </row>
    <row r="46" spans="1:15" ht="30" customHeight="1" x14ac:dyDescent="0.25">
      <c r="A46" s="7">
        <v>13</v>
      </c>
      <c r="B46" s="7">
        <v>0</v>
      </c>
      <c r="C46" s="7" t="s">
        <v>754</v>
      </c>
      <c r="D46" s="7" t="s">
        <v>401</v>
      </c>
      <c r="F46" s="54" t="s">
        <v>82</v>
      </c>
      <c r="G46" s="110" t="s">
        <v>7</v>
      </c>
      <c r="H46" s="240" t="s">
        <v>420</v>
      </c>
      <c r="I46" s="111">
        <v>13</v>
      </c>
      <c r="J46" s="112" t="s">
        <v>451</v>
      </c>
      <c r="K46" s="231" t="s">
        <v>824</v>
      </c>
      <c r="L46" s="232"/>
      <c r="M46" s="62"/>
      <c r="N46" s="63"/>
      <c r="O46" s="49">
        <v>1</v>
      </c>
    </row>
    <row r="47" spans="1:15" ht="15" customHeight="1" x14ac:dyDescent="0.25">
      <c r="A47" s="7">
        <v>13</v>
      </c>
      <c r="B47" s="7">
        <v>0</v>
      </c>
      <c r="C47" s="7" t="s">
        <v>754</v>
      </c>
      <c r="D47" s="7" t="s">
        <v>401</v>
      </c>
      <c r="G47" s="110"/>
      <c r="H47" s="239"/>
      <c r="I47" s="111" t="s">
        <v>401</v>
      </c>
      <c r="J47" s="112" t="s">
        <v>401</v>
      </c>
      <c r="K47" s="174"/>
      <c r="L47" s="177" t="s">
        <v>56</v>
      </c>
      <c r="M47" s="105" t="s">
        <v>434</v>
      </c>
      <c r="N47" s="106"/>
      <c r="O47" s="49" t="s">
        <v>401</v>
      </c>
    </row>
    <row r="48" spans="1:15" ht="30" customHeight="1" x14ac:dyDescent="0.25">
      <c r="A48" s="7">
        <v>13</v>
      </c>
      <c r="B48" s="7">
        <v>0</v>
      </c>
      <c r="C48" s="7" t="s">
        <v>754</v>
      </c>
      <c r="D48" s="7" t="s">
        <v>401</v>
      </c>
      <c r="G48" s="110"/>
      <c r="H48" s="110" t="s">
        <v>401</v>
      </c>
      <c r="I48" s="111" t="s">
        <v>401</v>
      </c>
      <c r="J48" s="112" t="s">
        <v>401</v>
      </c>
      <c r="K48" s="174"/>
      <c r="L48" s="177" t="s">
        <v>57</v>
      </c>
      <c r="M48" s="105" t="s">
        <v>434</v>
      </c>
      <c r="N48" s="106"/>
      <c r="O48" s="49" t="s">
        <v>401</v>
      </c>
    </row>
    <row r="49" spans="1:15" ht="15" customHeight="1" x14ac:dyDescent="0.25">
      <c r="A49" s="7">
        <v>13</v>
      </c>
      <c r="B49" s="7">
        <v>0</v>
      </c>
      <c r="C49" s="7" t="s">
        <v>754</v>
      </c>
      <c r="D49" s="7" t="s">
        <v>401</v>
      </c>
      <c r="G49" s="110"/>
      <c r="H49" s="110" t="s">
        <v>401</v>
      </c>
      <c r="I49" s="111" t="s">
        <v>401</v>
      </c>
      <c r="J49" s="112" t="s">
        <v>401</v>
      </c>
      <c r="K49" s="174"/>
      <c r="L49" s="177" t="s">
        <v>58</v>
      </c>
      <c r="M49" s="105" t="s">
        <v>434</v>
      </c>
      <c r="N49" s="106"/>
      <c r="O49" s="49" t="s">
        <v>401</v>
      </c>
    </row>
    <row r="50" spans="1:15" ht="30" customHeight="1" x14ac:dyDescent="0.25">
      <c r="A50" s="7">
        <v>13</v>
      </c>
      <c r="B50" s="7">
        <v>0</v>
      </c>
      <c r="C50" s="7" t="s">
        <v>754</v>
      </c>
      <c r="D50" s="7" t="s">
        <v>401</v>
      </c>
      <c r="G50" s="110"/>
      <c r="H50" s="110" t="s">
        <v>401</v>
      </c>
      <c r="I50" s="111" t="s">
        <v>401</v>
      </c>
      <c r="J50" s="112" t="s">
        <v>401</v>
      </c>
      <c r="K50" s="174"/>
      <c r="L50" s="177" t="s">
        <v>59</v>
      </c>
      <c r="M50" s="105" t="s">
        <v>434</v>
      </c>
      <c r="N50" s="106"/>
      <c r="O50" s="49" t="s">
        <v>401</v>
      </c>
    </row>
    <row r="51" spans="1:15" ht="15" customHeight="1" x14ac:dyDescent="0.25">
      <c r="A51" s="7">
        <v>13</v>
      </c>
      <c r="B51" s="7">
        <v>0</v>
      </c>
      <c r="C51" s="7" t="s">
        <v>754</v>
      </c>
      <c r="D51" s="7" t="s">
        <v>401</v>
      </c>
      <c r="G51" s="110"/>
      <c r="H51" s="110" t="s">
        <v>401</v>
      </c>
      <c r="I51" s="111" t="s">
        <v>401</v>
      </c>
      <c r="J51" s="112" t="s">
        <v>401</v>
      </c>
      <c r="K51" s="174"/>
      <c r="L51" s="177" t="s">
        <v>60</v>
      </c>
      <c r="M51" s="105" t="s">
        <v>434</v>
      </c>
      <c r="N51" s="106"/>
      <c r="O51" s="49" t="s">
        <v>401</v>
      </c>
    </row>
    <row r="52" spans="1:15" ht="15" customHeight="1" x14ac:dyDescent="0.25">
      <c r="A52" s="7">
        <v>13</v>
      </c>
      <c r="B52" s="7">
        <v>0</v>
      </c>
      <c r="C52" s="7" t="s">
        <v>754</v>
      </c>
      <c r="D52" s="7" t="s">
        <v>401</v>
      </c>
      <c r="G52" s="110"/>
      <c r="H52" s="110" t="s">
        <v>401</v>
      </c>
      <c r="I52" s="111" t="s">
        <v>401</v>
      </c>
      <c r="J52" s="112" t="s">
        <v>401</v>
      </c>
      <c r="K52" s="174"/>
      <c r="L52" s="177" t="s">
        <v>50</v>
      </c>
      <c r="M52" s="211"/>
      <c r="N52" s="106"/>
      <c r="O52" s="49" t="s">
        <v>401</v>
      </c>
    </row>
    <row r="53" spans="1:15" ht="15" customHeight="1" x14ac:dyDescent="0.25">
      <c r="A53" s="7">
        <v>13</v>
      </c>
      <c r="B53" s="7">
        <v>0</v>
      </c>
      <c r="C53" s="7" t="s">
        <v>754</v>
      </c>
      <c r="D53" s="7" t="s">
        <v>401</v>
      </c>
      <c r="G53" s="113"/>
      <c r="H53" s="113" t="s">
        <v>401</v>
      </c>
      <c r="I53" s="114" t="s">
        <v>401</v>
      </c>
      <c r="J53" s="115" t="s">
        <v>401</v>
      </c>
      <c r="K53" s="176"/>
      <c r="L53" s="178" t="s">
        <v>325</v>
      </c>
      <c r="M53" s="211"/>
      <c r="N53" s="106"/>
      <c r="O53" s="50" t="s">
        <v>401</v>
      </c>
    </row>
    <row r="54" spans="1:15" ht="40.15" customHeight="1" x14ac:dyDescent="0.25">
      <c r="A54" s="7">
        <v>14</v>
      </c>
      <c r="B54" s="7">
        <v>0</v>
      </c>
      <c r="C54" s="7" t="s">
        <v>755</v>
      </c>
      <c r="D54" s="7" t="s">
        <v>401</v>
      </c>
      <c r="F54" s="54" t="s">
        <v>28</v>
      </c>
      <c r="G54" s="110" t="s">
        <v>7</v>
      </c>
      <c r="H54" s="116" t="s">
        <v>420</v>
      </c>
      <c r="I54" s="111">
        <v>14</v>
      </c>
      <c r="J54" s="112" t="s">
        <v>452</v>
      </c>
      <c r="K54" s="231" t="s">
        <v>965</v>
      </c>
      <c r="L54" s="232"/>
      <c r="M54" s="105" t="s">
        <v>29</v>
      </c>
      <c r="N54" s="106"/>
      <c r="O54" s="49">
        <v>1</v>
      </c>
    </row>
    <row r="55" spans="1:15" ht="15" customHeight="1" x14ac:dyDescent="0.25">
      <c r="A55" s="7">
        <v>14</v>
      </c>
      <c r="B55" s="7">
        <v>1</v>
      </c>
      <c r="C55" s="7" t="s">
        <v>755</v>
      </c>
      <c r="D55" s="7" t="s">
        <v>742</v>
      </c>
      <c r="E55" s="7" t="s">
        <v>31</v>
      </c>
      <c r="F55" s="54" t="s">
        <v>82</v>
      </c>
      <c r="G55" s="123"/>
      <c r="H55" s="123" t="s">
        <v>401</v>
      </c>
      <c r="I55" s="111" t="s">
        <v>453</v>
      </c>
      <c r="J55" s="112" t="s">
        <v>454</v>
      </c>
      <c r="K55" s="243" t="s">
        <v>826</v>
      </c>
      <c r="L55" s="244"/>
      <c r="M55" s="62"/>
      <c r="N55" s="63"/>
      <c r="O55" s="49">
        <v>1</v>
      </c>
    </row>
    <row r="56" spans="1:15" ht="30" customHeight="1" x14ac:dyDescent="0.25">
      <c r="A56" s="7">
        <v>14</v>
      </c>
      <c r="B56" s="7">
        <v>1</v>
      </c>
      <c r="C56" s="7" t="s">
        <v>755</v>
      </c>
      <c r="D56" s="7" t="s">
        <v>401</v>
      </c>
      <c r="G56" s="123"/>
      <c r="H56" s="123" t="s">
        <v>401</v>
      </c>
      <c r="I56" s="111" t="s">
        <v>401</v>
      </c>
      <c r="J56" s="112" t="s">
        <v>401</v>
      </c>
      <c r="K56" s="179"/>
      <c r="L56" s="177" t="s">
        <v>973</v>
      </c>
      <c r="M56" s="105" t="s">
        <v>434</v>
      </c>
      <c r="N56" s="106"/>
      <c r="O56" s="49" t="s">
        <v>401</v>
      </c>
    </row>
    <row r="57" spans="1:15" ht="40.15" customHeight="1" x14ac:dyDescent="0.25">
      <c r="A57" s="7">
        <v>14</v>
      </c>
      <c r="B57" s="7">
        <v>1</v>
      </c>
      <c r="C57" s="7" t="s">
        <v>755</v>
      </c>
      <c r="D57" s="7" t="s">
        <v>401</v>
      </c>
      <c r="G57" s="123"/>
      <c r="H57" s="123" t="s">
        <v>401</v>
      </c>
      <c r="I57" s="111" t="s">
        <v>401</v>
      </c>
      <c r="J57" s="112" t="s">
        <v>401</v>
      </c>
      <c r="K57" s="179"/>
      <c r="L57" s="177" t="s">
        <v>974</v>
      </c>
      <c r="M57" s="105" t="s">
        <v>434</v>
      </c>
      <c r="N57" s="106"/>
      <c r="O57" s="49" t="s">
        <v>401</v>
      </c>
    </row>
    <row r="58" spans="1:15" ht="40.15" customHeight="1" x14ac:dyDescent="0.25">
      <c r="A58" s="7">
        <v>14</v>
      </c>
      <c r="B58" s="7">
        <v>1</v>
      </c>
      <c r="C58" s="7" t="s">
        <v>755</v>
      </c>
      <c r="D58" s="7" t="s">
        <v>401</v>
      </c>
      <c r="G58" s="124"/>
      <c r="H58" s="124" t="s">
        <v>401</v>
      </c>
      <c r="I58" s="114" t="s">
        <v>401</v>
      </c>
      <c r="J58" s="115" t="s">
        <v>401</v>
      </c>
      <c r="K58" s="180"/>
      <c r="L58" s="178" t="s">
        <v>975</v>
      </c>
      <c r="M58" s="105" t="s">
        <v>434</v>
      </c>
      <c r="N58" s="106"/>
      <c r="O58" s="50" t="s">
        <v>401</v>
      </c>
    </row>
    <row r="59" spans="1:15" ht="30" customHeight="1" x14ac:dyDescent="0.25">
      <c r="A59" s="7">
        <v>15</v>
      </c>
      <c r="B59" s="7">
        <v>0</v>
      </c>
      <c r="C59" s="7" t="s">
        <v>756</v>
      </c>
      <c r="D59" s="7" t="s">
        <v>401</v>
      </c>
      <c r="F59" s="54" t="s">
        <v>62</v>
      </c>
      <c r="G59" s="119" t="s">
        <v>7</v>
      </c>
      <c r="H59" s="119" t="s">
        <v>420</v>
      </c>
      <c r="I59" s="120">
        <v>15</v>
      </c>
      <c r="J59" s="120" t="s">
        <v>455</v>
      </c>
      <c r="K59" s="231" t="s">
        <v>977</v>
      </c>
      <c r="L59" s="232"/>
      <c r="M59" s="228" t="s">
        <v>298</v>
      </c>
      <c r="N59" s="229"/>
      <c r="O59" s="49">
        <v>1</v>
      </c>
    </row>
    <row r="60" spans="1:15" ht="40.15" customHeight="1" x14ac:dyDescent="0.25">
      <c r="A60" s="7">
        <v>16</v>
      </c>
      <c r="B60" s="7">
        <v>0</v>
      </c>
      <c r="C60" s="7" t="s">
        <v>757</v>
      </c>
      <c r="D60" s="7" t="s">
        <v>401</v>
      </c>
      <c r="F60" s="54" t="s">
        <v>82</v>
      </c>
      <c r="G60" s="110" t="s">
        <v>7</v>
      </c>
      <c r="H60" s="110" t="s">
        <v>420</v>
      </c>
      <c r="I60" s="111">
        <v>16</v>
      </c>
      <c r="J60" s="112" t="s">
        <v>456</v>
      </c>
      <c r="K60" s="231" t="s">
        <v>976</v>
      </c>
      <c r="L60" s="232"/>
      <c r="M60" s="62"/>
      <c r="N60" s="63"/>
      <c r="O60" s="49">
        <v>1</v>
      </c>
    </row>
    <row r="61" spans="1:15" ht="40.15" customHeight="1" x14ac:dyDescent="0.25">
      <c r="A61" s="7">
        <v>16</v>
      </c>
      <c r="B61" s="7">
        <v>0</v>
      </c>
      <c r="C61" s="7" t="s">
        <v>757</v>
      </c>
      <c r="D61" s="7" t="s">
        <v>401</v>
      </c>
      <c r="G61" s="110"/>
      <c r="H61" s="110" t="s">
        <v>401</v>
      </c>
      <c r="I61" s="111" t="s">
        <v>401</v>
      </c>
      <c r="J61" s="112" t="s">
        <v>401</v>
      </c>
      <c r="K61" s="174"/>
      <c r="L61" s="177" t="s">
        <v>311</v>
      </c>
      <c r="M61" s="105" t="s">
        <v>434</v>
      </c>
      <c r="N61" s="106"/>
      <c r="O61" s="49" t="s">
        <v>401</v>
      </c>
    </row>
    <row r="62" spans="1:15" ht="15" customHeight="1" x14ac:dyDescent="0.25">
      <c r="A62" s="7">
        <v>16</v>
      </c>
      <c r="B62" s="7">
        <v>0</v>
      </c>
      <c r="C62" s="7" t="s">
        <v>757</v>
      </c>
      <c r="D62" s="7" t="s">
        <v>401</v>
      </c>
      <c r="G62" s="110"/>
      <c r="H62" s="110" t="s">
        <v>401</v>
      </c>
      <c r="I62" s="111" t="s">
        <v>401</v>
      </c>
      <c r="J62" s="112" t="s">
        <v>401</v>
      </c>
      <c r="K62" s="174"/>
      <c r="L62" s="177" t="s">
        <v>312</v>
      </c>
      <c r="M62" s="105" t="s">
        <v>434</v>
      </c>
      <c r="N62" s="106"/>
      <c r="O62" s="49" t="s">
        <v>401</v>
      </c>
    </row>
    <row r="63" spans="1:15" ht="15" customHeight="1" x14ac:dyDescent="0.25">
      <c r="A63" s="7">
        <v>16</v>
      </c>
      <c r="B63" s="7">
        <v>0</v>
      </c>
      <c r="C63" s="7" t="s">
        <v>757</v>
      </c>
      <c r="D63" s="7" t="s">
        <v>401</v>
      </c>
      <c r="G63" s="110"/>
      <c r="H63" s="110" t="s">
        <v>401</v>
      </c>
      <c r="I63" s="111" t="s">
        <v>401</v>
      </c>
      <c r="J63" s="112" t="s">
        <v>401</v>
      </c>
      <c r="K63" s="174"/>
      <c r="L63" s="177" t="s">
        <v>966</v>
      </c>
      <c r="M63" s="105"/>
      <c r="N63" s="106"/>
      <c r="O63" s="49" t="s">
        <v>401</v>
      </c>
    </row>
    <row r="64" spans="1:15" ht="15" customHeight="1" x14ac:dyDescent="0.25">
      <c r="A64" s="7">
        <v>16</v>
      </c>
      <c r="B64" s="7">
        <v>0</v>
      </c>
      <c r="C64" s="7" t="s">
        <v>757</v>
      </c>
      <c r="D64" s="7" t="s">
        <v>401</v>
      </c>
      <c r="G64" s="110"/>
      <c r="H64" s="110" t="s">
        <v>401</v>
      </c>
      <c r="I64" s="111" t="s">
        <v>401</v>
      </c>
      <c r="J64" s="112" t="s">
        <v>401</v>
      </c>
      <c r="K64" s="174"/>
      <c r="L64" s="177" t="s">
        <v>63</v>
      </c>
      <c r="M64" s="105"/>
      <c r="N64" s="106"/>
      <c r="O64" s="49" t="s">
        <v>401</v>
      </c>
    </row>
    <row r="65" spans="1:15" ht="15" customHeight="1" x14ac:dyDescent="0.25">
      <c r="A65" s="7">
        <v>16</v>
      </c>
      <c r="B65" s="7">
        <v>0</v>
      </c>
      <c r="C65" s="7" t="s">
        <v>757</v>
      </c>
      <c r="D65" s="7" t="s">
        <v>401</v>
      </c>
      <c r="G65" s="113"/>
      <c r="H65" s="113" t="s">
        <v>401</v>
      </c>
      <c r="I65" s="114" t="s">
        <v>401</v>
      </c>
      <c r="J65" s="115" t="s">
        <v>401</v>
      </c>
      <c r="K65" s="176"/>
      <c r="L65" s="178" t="s">
        <v>50</v>
      </c>
      <c r="M65" s="105"/>
      <c r="N65" s="106" t="s">
        <v>819</v>
      </c>
      <c r="O65" s="50" t="s">
        <v>401</v>
      </c>
    </row>
    <row r="66" spans="1:15" ht="15" customHeight="1" x14ac:dyDescent="0.25">
      <c r="A66" s="7">
        <v>17</v>
      </c>
      <c r="B66" s="7">
        <v>0</v>
      </c>
      <c r="C66" s="7" t="s">
        <v>758</v>
      </c>
      <c r="D66" s="7" t="s">
        <v>401</v>
      </c>
      <c r="F66" s="54" t="s">
        <v>28</v>
      </c>
      <c r="G66" s="116" t="s">
        <v>7</v>
      </c>
      <c r="H66" s="116" t="s">
        <v>420</v>
      </c>
      <c r="I66" s="111">
        <v>17</v>
      </c>
      <c r="J66" s="112" t="s">
        <v>457</v>
      </c>
      <c r="K66" s="235" t="s">
        <v>253</v>
      </c>
      <c r="L66" s="236"/>
      <c r="M66" s="105" t="s">
        <v>29</v>
      </c>
      <c r="N66" s="106"/>
      <c r="O66" s="49">
        <v>1</v>
      </c>
    </row>
    <row r="67" spans="1:15" ht="15" customHeight="1" x14ac:dyDescent="0.25">
      <c r="A67" s="7">
        <v>17</v>
      </c>
      <c r="B67" s="7">
        <v>1</v>
      </c>
      <c r="C67" s="7" t="s">
        <v>758</v>
      </c>
      <c r="D67" s="7" t="s">
        <v>742</v>
      </c>
      <c r="E67" s="7" t="s">
        <v>31</v>
      </c>
      <c r="F67" s="54" t="s">
        <v>82</v>
      </c>
      <c r="G67" s="110"/>
      <c r="H67" s="110" t="s">
        <v>401</v>
      </c>
      <c r="I67" s="111" t="s">
        <v>458</v>
      </c>
      <c r="J67" s="112" t="s">
        <v>459</v>
      </c>
      <c r="K67" s="235" t="s">
        <v>978</v>
      </c>
      <c r="L67" s="236"/>
      <c r="M67" s="62"/>
      <c r="N67" s="63"/>
      <c r="O67" s="49">
        <v>1</v>
      </c>
    </row>
    <row r="68" spans="1:15" ht="30" customHeight="1" x14ac:dyDescent="0.25">
      <c r="A68" s="7">
        <v>17</v>
      </c>
      <c r="B68" s="7">
        <v>1</v>
      </c>
      <c r="C68" s="7" t="s">
        <v>758</v>
      </c>
      <c r="D68" s="7" t="s">
        <v>401</v>
      </c>
      <c r="G68" s="110"/>
      <c r="H68" s="110" t="s">
        <v>401</v>
      </c>
      <c r="I68" s="111" t="s">
        <v>401</v>
      </c>
      <c r="J68" s="112" t="s">
        <v>401</v>
      </c>
      <c r="K68" s="174"/>
      <c r="L68" s="177" t="s">
        <v>313</v>
      </c>
      <c r="M68" s="105" t="s">
        <v>434</v>
      </c>
      <c r="N68" s="106"/>
      <c r="O68" s="49" t="s">
        <v>401</v>
      </c>
    </row>
    <row r="69" spans="1:15" ht="15" customHeight="1" x14ac:dyDescent="0.25">
      <c r="A69" s="7">
        <v>17</v>
      </c>
      <c r="B69" s="7">
        <v>1</v>
      </c>
      <c r="C69" s="7" t="s">
        <v>758</v>
      </c>
      <c r="D69" s="7" t="s">
        <v>401</v>
      </c>
      <c r="G69" s="110"/>
      <c r="H69" s="110" t="s">
        <v>401</v>
      </c>
      <c r="I69" s="111" t="s">
        <v>401</v>
      </c>
      <c r="J69" s="112" t="s">
        <v>401</v>
      </c>
      <c r="K69" s="174"/>
      <c r="L69" s="177" t="s">
        <v>254</v>
      </c>
      <c r="M69" s="105"/>
      <c r="N69" s="106"/>
      <c r="O69" s="49" t="s">
        <v>401</v>
      </c>
    </row>
    <row r="70" spans="1:15" ht="30" customHeight="1" x14ac:dyDescent="0.25">
      <c r="A70" s="7">
        <v>17</v>
      </c>
      <c r="B70" s="7">
        <v>1</v>
      </c>
      <c r="C70" s="7" t="s">
        <v>758</v>
      </c>
      <c r="D70" s="7" t="s">
        <v>401</v>
      </c>
      <c r="G70" s="110"/>
      <c r="H70" s="110" t="s">
        <v>401</v>
      </c>
      <c r="I70" s="111" t="s">
        <v>401</v>
      </c>
      <c r="J70" s="112" t="s">
        <v>401</v>
      </c>
      <c r="K70" s="174"/>
      <c r="L70" s="177" t="s">
        <v>255</v>
      </c>
      <c r="M70" s="105" t="s">
        <v>434</v>
      </c>
      <c r="N70" s="106"/>
      <c r="O70" s="49" t="s">
        <v>401</v>
      </c>
    </row>
    <row r="71" spans="1:15" ht="30" customHeight="1" x14ac:dyDescent="0.25">
      <c r="A71" s="7">
        <v>17</v>
      </c>
      <c r="B71" s="7">
        <v>1</v>
      </c>
      <c r="C71" s="7" t="s">
        <v>758</v>
      </c>
      <c r="D71" s="7" t="s">
        <v>401</v>
      </c>
      <c r="G71" s="110"/>
      <c r="H71" s="110" t="s">
        <v>401</v>
      </c>
      <c r="I71" s="111" t="s">
        <v>401</v>
      </c>
      <c r="J71" s="112" t="s">
        <v>401</v>
      </c>
      <c r="K71" s="174"/>
      <c r="L71" s="177" t="s">
        <v>979</v>
      </c>
      <c r="M71" s="211"/>
      <c r="N71" s="106"/>
      <c r="O71" s="49" t="s">
        <v>401</v>
      </c>
    </row>
    <row r="72" spans="1:15" ht="15" customHeight="1" x14ac:dyDescent="0.25">
      <c r="A72" s="7">
        <v>17</v>
      </c>
      <c r="B72" s="7">
        <v>1</v>
      </c>
      <c r="C72" s="7" t="s">
        <v>758</v>
      </c>
      <c r="D72" s="7" t="s">
        <v>401</v>
      </c>
      <c r="G72" s="113"/>
      <c r="H72" s="113" t="s">
        <v>401</v>
      </c>
      <c r="I72" s="114" t="s">
        <v>401</v>
      </c>
      <c r="J72" s="115" t="s">
        <v>401</v>
      </c>
      <c r="K72" s="176"/>
      <c r="L72" s="178" t="s">
        <v>256</v>
      </c>
      <c r="M72" s="105"/>
      <c r="N72" s="106" t="s">
        <v>819</v>
      </c>
      <c r="O72" s="50" t="s">
        <v>401</v>
      </c>
    </row>
    <row r="73" spans="1:15" ht="30" customHeight="1" x14ac:dyDescent="0.25">
      <c r="A73" s="7">
        <v>18</v>
      </c>
      <c r="B73" s="7">
        <v>0</v>
      </c>
      <c r="C73" s="7" t="s">
        <v>759</v>
      </c>
      <c r="D73" s="7" t="s">
        <v>401</v>
      </c>
      <c r="F73" s="54" t="s">
        <v>28</v>
      </c>
      <c r="G73" s="119" t="s">
        <v>10</v>
      </c>
      <c r="H73" s="119" t="s">
        <v>12</v>
      </c>
      <c r="I73" s="120">
        <v>18</v>
      </c>
      <c r="J73" s="120" t="s">
        <v>460</v>
      </c>
      <c r="K73" s="231" t="s">
        <v>64</v>
      </c>
      <c r="L73" s="232"/>
      <c r="M73" s="105" t="s">
        <v>29</v>
      </c>
      <c r="N73" s="106"/>
      <c r="O73" s="49">
        <v>1</v>
      </c>
    </row>
    <row r="74" spans="1:15" ht="40.15" customHeight="1" x14ac:dyDescent="0.25">
      <c r="A74" s="7">
        <v>19</v>
      </c>
      <c r="B74" s="7">
        <v>0</v>
      </c>
      <c r="C74" s="7" t="s">
        <v>760</v>
      </c>
      <c r="D74" s="7" t="s">
        <v>401</v>
      </c>
      <c r="F74" s="54" t="s">
        <v>62</v>
      </c>
      <c r="G74" s="119" t="s">
        <v>10</v>
      </c>
      <c r="H74" s="119" t="s">
        <v>12</v>
      </c>
      <c r="I74" s="120">
        <v>19</v>
      </c>
      <c r="J74" s="120" t="s">
        <v>461</v>
      </c>
      <c r="K74" s="231" t="s">
        <v>1175</v>
      </c>
      <c r="L74" s="232"/>
      <c r="M74" s="228" t="s">
        <v>425</v>
      </c>
      <c r="N74" s="229"/>
      <c r="O74" s="49">
        <v>1</v>
      </c>
    </row>
    <row r="75" spans="1:15" ht="30" customHeight="1" x14ac:dyDescent="0.25">
      <c r="A75" s="7">
        <v>20</v>
      </c>
      <c r="B75" s="7">
        <v>0</v>
      </c>
      <c r="C75" s="7" t="s">
        <v>761</v>
      </c>
      <c r="D75" s="7" t="s">
        <v>401</v>
      </c>
      <c r="F75" s="54" t="s">
        <v>82</v>
      </c>
      <c r="G75" s="110" t="s">
        <v>10</v>
      </c>
      <c r="H75" s="110" t="s">
        <v>12</v>
      </c>
      <c r="I75" s="111">
        <v>20</v>
      </c>
      <c r="J75" s="112" t="s">
        <v>462</v>
      </c>
      <c r="K75" s="231" t="s">
        <v>335</v>
      </c>
      <c r="L75" s="232"/>
      <c r="M75" s="62"/>
      <c r="N75" s="63"/>
      <c r="O75" s="49">
        <v>1</v>
      </c>
    </row>
    <row r="76" spans="1:15" ht="15" customHeight="1" x14ac:dyDescent="0.25">
      <c r="A76" s="7">
        <v>20</v>
      </c>
      <c r="B76" s="7">
        <v>0</v>
      </c>
      <c r="C76" s="7" t="s">
        <v>761</v>
      </c>
      <c r="D76" s="7" t="s">
        <v>401</v>
      </c>
      <c r="G76" s="110"/>
      <c r="H76" s="110" t="s">
        <v>401</v>
      </c>
      <c r="I76" s="111" t="s">
        <v>401</v>
      </c>
      <c r="J76" s="112" t="s">
        <v>401</v>
      </c>
      <c r="K76" s="174"/>
      <c r="L76" s="175" t="s">
        <v>337</v>
      </c>
      <c r="M76" s="105"/>
      <c r="N76" s="106"/>
      <c r="O76" s="49" t="s">
        <v>401</v>
      </c>
    </row>
    <row r="77" spans="1:15" ht="15" customHeight="1" x14ac:dyDescent="0.25">
      <c r="A77" s="7">
        <v>20</v>
      </c>
      <c r="B77" s="7">
        <v>0</v>
      </c>
      <c r="C77" s="7" t="s">
        <v>761</v>
      </c>
      <c r="D77" s="7" t="s">
        <v>401</v>
      </c>
      <c r="G77" s="110"/>
      <c r="H77" s="110" t="s">
        <v>401</v>
      </c>
      <c r="I77" s="111" t="s">
        <v>401</v>
      </c>
      <c r="J77" s="112" t="s">
        <v>401</v>
      </c>
      <c r="K77" s="174"/>
      <c r="L77" s="175" t="s">
        <v>338</v>
      </c>
      <c r="M77" s="105"/>
      <c r="N77" s="106"/>
      <c r="O77" s="49" t="s">
        <v>401</v>
      </c>
    </row>
    <row r="78" spans="1:15" ht="30" customHeight="1" x14ac:dyDescent="0.25">
      <c r="A78" s="7">
        <v>20</v>
      </c>
      <c r="B78" s="7">
        <v>0</v>
      </c>
      <c r="C78" s="7" t="s">
        <v>761</v>
      </c>
      <c r="D78" s="7" t="s">
        <v>401</v>
      </c>
      <c r="G78" s="110"/>
      <c r="H78" s="110" t="s">
        <v>401</v>
      </c>
      <c r="I78" s="111" t="s">
        <v>401</v>
      </c>
      <c r="J78" s="112" t="s">
        <v>401</v>
      </c>
      <c r="K78" s="174"/>
      <c r="L78" s="175" t="s">
        <v>65</v>
      </c>
      <c r="M78" s="105"/>
      <c r="N78" s="106"/>
      <c r="O78" s="49" t="s">
        <v>401</v>
      </c>
    </row>
    <row r="79" spans="1:15" ht="15" customHeight="1" x14ac:dyDescent="0.25">
      <c r="A79" s="7">
        <v>20</v>
      </c>
      <c r="B79" s="7">
        <v>0</v>
      </c>
      <c r="C79" s="7" t="s">
        <v>761</v>
      </c>
      <c r="D79" s="7" t="s">
        <v>401</v>
      </c>
      <c r="G79" s="110"/>
      <c r="H79" s="110" t="s">
        <v>401</v>
      </c>
      <c r="I79" s="111" t="s">
        <v>401</v>
      </c>
      <c r="J79" s="112" t="s">
        <v>401</v>
      </c>
      <c r="K79" s="174"/>
      <c r="L79" s="175" t="s">
        <v>339</v>
      </c>
      <c r="M79" s="105"/>
      <c r="N79" s="106"/>
      <c r="O79" s="49" t="s">
        <v>401</v>
      </c>
    </row>
    <row r="80" spans="1:15" ht="15" customHeight="1" x14ac:dyDescent="0.25">
      <c r="A80" s="7">
        <v>20</v>
      </c>
      <c r="B80" s="7">
        <v>0</v>
      </c>
      <c r="C80" s="7" t="s">
        <v>761</v>
      </c>
      <c r="D80" s="7" t="s">
        <v>401</v>
      </c>
      <c r="G80" s="110"/>
      <c r="H80" s="110" t="s">
        <v>401</v>
      </c>
      <c r="I80" s="111" t="s">
        <v>401</v>
      </c>
      <c r="J80" s="112" t="s">
        <v>401</v>
      </c>
      <c r="K80" s="174"/>
      <c r="L80" s="175" t="s">
        <v>66</v>
      </c>
      <c r="M80" s="105" t="s">
        <v>434</v>
      </c>
      <c r="N80" s="106"/>
      <c r="O80" s="49" t="s">
        <v>401</v>
      </c>
    </row>
    <row r="81" spans="1:15" ht="15" customHeight="1" x14ac:dyDescent="0.25">
      <c r="A81" s="7">
        <v>20</v>
      </c>
      <c r="B81" s="7">
        <v>0</v>
      </c>
      <c r="C81" s="7" t="s">
        <v>761</v>
      </c>
      <c r="D81" s="7" t="s">
        <v>401</v>
      </c>
      <c r="G81" s="110"/>
      <c r="H81" s="110" t="s">
        <v>401</v>
      </c>
      <c r="I81" s="111" t="s">
        <v>401</v>
      </c>
      <c r="J81" s="112" t="s">
        <v>401</v>
      </c>
      <c r="K81" s="174"/>
      <c r="L81" s="175" t="s">
        <v>67</v>
      </c>
      <c r="M81" s="105" t="s">
        <v>434</v>
      </c>
      <c r="N81" s="106"/>
      <c r="O81" s="49" t="s">
        <v>401</v>
      </c>
    </row>
    <row r="82" spans="1:15" ht="15" customHeight="1" x14ac:dyDescent="0.25">
      <c r="A82" s="7">
        <v>20</v>
      </c>
      <c r="B82" s="7">
        <v>0</v>
      </c>
      <c r="C82" s="7" t="s">
        <v>761</v>
      </c>
      <c r="D82" s="7" t="s">
        <v>401</v>
      </c>
      <c r="G82" s="110"/>
      <c r="H82" s="110" t="s">
        <v>401</v>
      </c>
      <c r="I82" s="111" t="s">
        <v>401</v>
      </c>
      <c r="J82" s="112" t="s">
        <v>401</v>
      </c>
      <c r="K82" s="174"/>
      <c r="L82" s="175" t="s">
        <v>68</v>
      </c>
      <c r="M82" s="105" t="s">
        <v>434</v>
      </c>
      <c r="N82" s="106"/>
      <c r="O82" s="49" t="s">
        <v>401</v>
      </c>
    </row>
    <row r="83" spans="1:15" ht="15" customHeight="1" x14ac:dyDescent="0.25">
      <c r="A83" s="7">
        <v>20</v>
      </c>
      <c r="B83" s="7">
        <v>0</v>
      </c>
      <c r="C83" s="7" t="s">
        <v>761</v>
      </c>
      <c r="D83" s="7" t="s">
        <v>401</v>
      </c>
      <c r="G83" s="110"/>
      <c r="H83" s="110" t="s">
        <v>401</v>
      </c>
      <c r="I83" s="111" t="s">
        <v>401</v>
      </c>
      <c r="J83" s="112" t="s">
        <v>401</v>
      </c>
      <c r="K83" s="174"/>
      <c r="L83" s="175" t="s">
        <v>340</v>
      </c>
      <c r="M83" s="105"/>
      <c r="N83" s="106"/>
      <c r="O83" s="49" t="s">
        <v>401</v>
      </c>
    </row>
    <row r="84" spans="1:15" ht="15" customHeight="1" x14ac:dyDescent="0.25">
      <c r="A84" s="7">
        <v>20</v>
      </c>
      <c r="B84" s="7">
        <v>0</v>
      </c>
      <c r="C84" s="7" t="s">
        <v>761</v>
      </c>
      <c r="D84" s="7" t="s">
        <v>401</v>
      </c>
      <c r="G84" s="110"/>
      <c r="H84" s="110" t="s">
        <v>401</v>
      </c>
      <c r="I84" s="111" t="s">
        <v>401</v>
      </c>
      <c r="J84" s="112" t="s">
        <v>401</v>
      </c>
      <c r="K84" s="174"/>
      <c r="L84" s="175" t="s">
        <v>967</v>
      </c>
      <c r="M84" s="105"/>
      <c r="N84" s="106"/>
      <c r="O84" s="49" t="s">
        <v>401</v>
      </c>
    </row>
    <row r="85" spans="1:15" ht="15" customHeight="1" x14ac:dyDescent="0.25">
      <c r="A85" s="7">
        <v>20</v>
      </c>
      <c r="B85" s="7">
        <v>0</v>
      </c>
      <c r="C85" s="7" t="s">
        <v>761</v>
      </c>
      <c r="D85" s="7" t="s">
        <v>401</v>
      </c>
      <c r="G85" s="110"/>
      <c r="H85" s="110" t="s">
        <v>401</v>
      </c>
      <c r="I85" s="111" t="s">
        <v>401</v>
      </c>
      <c r="J85" s="112" t="s">
        <v>401</v>
      </c>
      <c r="K85" s="174"/>
      <c r="L85" s="175" t="s">
        <v>341</v>
      </c>
      <c r="M85" s="105"/>
      <c r="N85" s="106"/>
      <c r="O85" s="49" t="s">
        <v>401</v>
      </c>
    </row>
    <row r="86" spans="1:15" ht="15" customHeight="1" x14ac:dyDescent="0.25">
      <c r="A86" s="7">
        <v>20</v>
      </c>
      <c r="B86" s="7">
        <v>0</v>
      </c>
      <c r="C86" s="7" t="s">
        <v>761</v>
      </c>
      <c r="D86" s="7" t="s">
        <v>401</v>
      </c>
      <c r="G86" s="110"/>
      <c r="H86" s="110" t="s">
        <v>401</v>
      </c>
      <c r="I86" s="111" t="s">
        <v>401</v>
      </c>
      <c r="J86" s="112" t="s">
        <v>401</v>
      </c>
      <c r="K86" s="174"/>
      <c r="L86" s="175" t="s">
        <v>69</v>
      </c>
      <c r="M86" s="105"/>
      <c r="N86" s="106"/>
      <c r="O86" s="49" t="s">
        <v>401</v>
      </c>
    </row>
    <row r="87" spans="1:15" ht="15" customHeight="1" x14ac:dyDescent="0.25">
      <c r="A87" s="7">
        <v>20</v>
      </c>
      <c r="B87" s="7">
        <v>0</v>
      </c>
      <c r="C87" s="7" t="s">
        <v>761</v>
      </c>
      <c r="D87" s="7" t="s">
        <v>401</v>
      </c>
      <c r="G87" s="110"/>
      <c r="H87" s="110" t="s">
        <v>401</v>
      </c>
      <c r="I87" s="111" t="s">
        <v>401</v>
      </c>
      <c r="J87" s="112" t="s">
        <v>401</v>
      </c>
      <c r="K87" s="174"/>
      <c r="L87" s="175" t="s">
        <v>70</v>
      </c>
      <c r="M87" s="105"/>
      <c r="N87" s="106"/>
      <c r="O87" s="49" t="s">
        <v>401</v>
      </c>
    </row>
    <row r="88" spans="1:15" ht="15" customHeight="1" x14ac:dyDescent="0.25">
      <c r="A88" s="7">
        <v>20</v>
      </c>
      <c r="B88" s="7">
        <v>0</v>
      </c>
      <c r="C88" s="7" t="s">
        <v>761</v>
      </c>
      <c r="D88" s="7" t="s">
        <v>401</v>
      </c>
      <c r="G88" s="110"/>
      <c r="H88" s="110" t="s">
        <v>401</v>
      </c>
      <c r="I88" s="111" t="s">
        <v>401</v>
      </c>
      <c r="J88" s="112" t="s">
        <v>401</v>
      </c>
      <c r="K88" s="174"/>
      <c r="L88" s="175" t="s">
        <v>968</v>
      </c>
      <c r="M88" s="105"/>
      <c r="N88" s="106"/>
      <c r="O88" s="49" t="s">
        <v>401</v>
      </c>
    </row>
    <row r="89" spans="1:15" ht="15" customHeight="1" x14ac:dyDescent="0.25">
      <c r="A89" s="7">
        <v>20</v>
      </c>
      <c r="B89" s="7">
        <v>0</v>
      </c>
      <c r="C89" s="7" t="s">
        <v>761</v>
      </c>
      <c r="D89" s="7" t="s">
        <v>401</v>
      </c>
      <c r="G89" s="110"/>
      <c r="H89" s="110" t="s">
        <v>401</v>
      </c>
      <c r="I89" s="111" t="s">
        <v>401</v>
      </c>
      <c r="J89" s="112" t="s">
        <v>401</v>
      </c>
      <c r="K89" s="174"/>
      <c r="L89" s="175" t="s">
        <v>71</v>
      </c>
      <c r="M89" s="105"/>
      <c r="N89" s="106"/>
      <c r="O89" s="49" t="s">
        <v>401</v>
      </c>
    </row>
    <row r="90" spans="1:15" ht="15" customHeight="1" x14ac:dyDescent="0.25">
      <c r="A90" s="7">
        <v>20</v>
      </c>
      <c r="B90" s="7">
        <v>0</v>
      </c>
      <c r="C90" s="7" t="s">
        <v>761</v>
      </c>
      <c r="D90" s="7" t="s">
        <v>401</v>
      </c>
      <c r="G90" s="110"/>
      <c r="H90" s="110" t="s">
        <v>401</v>
      </c>
      <c r="I90" s="111" t="s">
        <v>401</v>
      </c>
      <c r="J90" s="112" t="s">
        <v>401</v>
      </c>
      <c r="K90" s="174"/>
      <c r="L90" s="175" t="s">
        <v>3</v>
      </c>
      <c r="M90" s="105"/>
      <c r="N90" s="106"/>
      <c r="O90" s="49" t="s">
        <v>401</v>
      </c>
    </row>
    <row r="91" spans="1:15" ht="15" customHeight="1" x14ac:dyDescent="0.25">
      <c r="A91" s="7">
        <v>20</v>
      </c>
      <c r="B91" s="7">
        <v>0</v>
      </c>
      <c r="C91" s="7" t="s">
        <v>761</v>
      </c>
      <c r="D91" s="7" t="s">
        <v>401</v>
      </c>
      <c r="G91" s="110"/>
      <c r="H91" s="110" t="s">
        <v>401</v>
      </c>
      <c r="I91" s="111" t="s">
        <v>401</v>
      </c>
      <c r="J91" s="112" t="s">
        <v>401</v>
      </c>
      <c r="K91" s="174"/>
      <c r="L91" s="175" t="s">
        <v>342</v>
      </c>
      <c r="M91" s="105"/>
      <c r="N91" s="106"/>
      <c r="O91" s="49" t="s">
        <v>401</v>
      </c>
    </row>
    <row r="92" spans="1:15" ht="30.6" customHeight="1" x14ac:dyDescent="0.25">
      <c r="A92" s="7">
        <v>20</v>
      </c>
      <c r="B92" s="7">
        <v>0</v>
      </c>
      <c r="C92" s="7" t="s">
        <v>761</v>
      </c>
      <c r="D92" s="7" t="s">
        <v>401</v>
      </c>
      <c r="G92" s="113"/>
      <c r="H92" s="113" t="s">
        <v>401</v>
      </c>
      <c r="I92" s="114" t="s">
        <v>401</v>
      </c>
      <c r="J92" s="115" t="s">
        <v>401</v>
      </c>
      <c r="K92" s="176"/>
      <c r="L92" s="171" t="s">
        <v>343</v>
      </c>
      <c r="M92" s="105" t="s">
        <v>434</v>
      </c>
      <c r="N92" s="106" t="s">
        <v>1246</v>
      </c>
      <c r="O92" s="50" t="s">
        <v>401</v>
      </c>
    </row>
    <row r="93" spans="1:15" ht="40.15" customHeight="1" x14ac:dyDescent="0.25">
      <c r="A93" s="7">
        <v>21</v>
      </c>
      <c r="B93" s="7">
        <v>0</v>
      </c>
      <c r="C93" s="7" t="s">
        <v>762</v>
      </c>
      <c r="D93" s="7" t="s">
        <v>401</v>
      </c>
      <c r="F93" s="54" t="s">
        <v>32</v>
      </c>
      <c r="G93" s="110" t="s">
        <v>10</v>
      </c>
      <c r="H93" s="110" t="s">
        <v>12</v>
      </c>
      <c r="I93" s="111">
        <v>21</v>
      </c>
      <c r="J93" s="112" t="s">
        <v>463</v>
      </c>
      <c r="K93" s="231" t="s">
        <v>980</v>
      </c>
      <c r="L93" s="232"/>
      <c r="M93" s="62"/>
      <c r="N93" s="63"/>
      <c r="O93" s="49">
        <v>1</v>
      </c>
    </row>
    <row r="94" spans="1:15" ht="15" customHeight="1" x14ac:dyDescent="0.25">
      <c r="A94" s="7">
        <v>21</v>
      </c>
      <c r="B94" s="7">
        <v>0</v>
      </c>
      <c r="C94" s="7" t="s">
        <v>762</v>
      </c>
      <c r="D94" s="7" t="s">
        <v>401</v>
      </c>
      <c r="G94" s="125"/>
      <c r="H94" s="125" t="s">
        <v>401</v>
      </c>
      <c r="I94" s="111" t="s">
        <v>401</v>
      </c>
      <c r="J94" s="112" t="s">
        <v>401</v>
      </c>
      <c r="K94" s="179"/>
      <c r="L94" s="177" t="s">
        <v>314</v>
      </c>
      <c r="M94" s="105" t="s">
        <v>434</v>
      </c>
      <c r="N94" s="106"/>
      <c r="O94" s="49" t="s">
        <v>401</v>
      </c>
    </row>
    <row r="95" spans="1:15" ht="15" customHeight="1" x14ac:dyDescent="0.25">
      <c r="A95" s="7">
        <v>21</v>
      </c>
      <c r="B95" s="7">
        <v>0</v>
      </c>
      <c r="C95" s="7" t="s">
        <v>762</v>
      </c>
      <c r="D95" s="7" t="s">
        <v>401</v>
      </c>
      <c r="G95" s="125"/>
      <c r="H95" s="125" t="s">
        <v>401</v>
      </c>
      <c r="I95" s="111" t="s">
        <v>401</v>
      </c>
      <c r="J95" s="112" t="s">
        <v>401</v>
      </c>
      <c r="K95" s="179"/>
      <c r="L95" s="177" t="s">
        <v>316</v>
      </c>
      <c r="M95" s="211"/>
      <c r="N95" s="106"/>
      <c r="O95" s="49" t="s">
        <v>401</v>
      </c>
    </row>
    <row r="96" spans="1:15" ht="15" customHeight="1" x14ac:dyDescent="0.25">
      <c r="A96" s="7">
        <v>21</v>
      </c>
      <c r="B96" s="7">
        <v>0</v>
      </c>
      <c r="C96" s="7" t="s">
        <v>762</v>
      </c>
      <c r="D96" s="7" t="s">
        <v>401</v>
      </c>
      <c r="G96" s="125"/>
      <c r="H96" s="125" t="s">
        <v>401</v>
      </c>
      <c r="I96" s="111" t="s">
        <v>401</v>
      </c>
      <c r="J96" s="112" t="s">
        <v>401</v>
      </c>
      <c r="K96" s="179"/>
      <c r="L96" s="177" t="s">
        <v>315</v>
      </c>
      <c r="M96" s="211"/>
      <c r="N96" s="106"/>
      <c r="O96" s="49" t="s">
        <v>401</v>
      </c>
    </row>
    <row r="97" spans="1:15" ht="15" customHeight="1" x14ac:dyDescent="0.25">
      <c r="A97" s="7">
        <v>21</v>
      </c>
      <c r="B97" s="7">
        <v>0</v>
      </c>
      <c r="C97" s="7" t="s">
        <v>762</v>
      </c>
      <c r="D97" s="7" t="s">
        <v>401</v>
      </c>
      <c r="G97" s="126"/>
      <c r="H97" s="126" t="s">
        <v>401</v>
      </c>
      <c r="I97" s="114" t="s">
        <v>401</v>
      </c>
      <c r="J97" s="115" t="s">
        <v>401</v>
      </c>
      <c r="K97" s="180"/>
      <c r="L97" s="178" t="s">
        <v>30</v>
      </c>
      <c r="M97" s="211"/>
      <c r="N97" s="106"/>
      <c r="O97" s="50" t="s">
        <v>401</v>
      </c>
    </row>
    <row r="98" spans="1:15" ht="30" customHeight="1" x14ac:dyDescent="0.25">
      <c r="A98" s="7">
        <v>23</v>
      </c>
      <c r="B98" s="7">
        <v>0</v>
      </c>
      <c r="C98" s="7" t="s">
        <v>764</v>
      </c>
      <c r="D98" s="7" t="s">
        <v>401</v>
      </c>
      <c r="F98" s="54" t="s">
        <v>82</v>
      </c>
      <c r="G98" s="53" t="s">
        <v>12</v>
      </c>
      <c r="H98" s="53" t="s">
        <v>12</v>
      </c>
      <c r="I98" s="111">
        <v>23</v>
      </c>
      <c r="J98" s="112" t="s">
        <v>465</v>
      </c>
      <c r="K98" s="231" t="s">
        <v>981</v>
      </c>
      <c r="L98" s="232"/>
      <c r="M98" s="62"/>
      <c r="N98" s="63"/>
      <c r="O98" s="49">
        <v>1</v>
      </c>
    </row>
    <row r="99" spans="1:15" ht="15" customHeight="1" x14ac:dyDescent="0.25">
      <c r="A99" s="7">
        <v>23</v>
      </c>
      <c r="B99" s="7">
        <v>0</v>
      </c>
      <c r="C99" s="7" t="s">
        <v>764</v>
      </c>
      <c r="D99" s="7" t="s">
        <v>401</v>
      </c>
      <c r="G99" s="110"/>
      <c r="H99" s="110" t="s">
        <v>401</v>
      </c>
      <c r="I99" s="111" t="s">
        <v>401</v>
      </c>
      <c r="J99" s="112" t="s">
        <v>401</v>
      </c>
      <c r="K99" s="174"/>
      <c r="L99" s="177" t="s">
        <v>72</v>
      </c>
      <c r="M99" s="211" t="s">
        <v>434</v>
      </c>
      <c r="N99" s="106"/>
      <c r="O99" s="49" t="s">
        <v>401</v>
      </c>
    </row>
    <row r="100" spans="1:15" ht="15" customHeight="1" x14ac:dyDescent="0.25">
      <c r="A100" s="7">
        <v>23</v>
      </c>
      <c r="B100" s="7">
        <v>0</v>
      </c>
      <c r="C100" s="7" t="s">
        <v>764</v>
      </c>
      <c r="D100" s="7" t="s">
        <v>401</v>
      </c>
      <c r="G100" s="110"/>
      <c r="H100" s="110" t="s">
        <v>401</v>
      </c>
      <c r="I100" s="111" t="s">
        <v>401</v>
      </c>
      <c r="J100" s="112" t="s">
        <v>401</v>
      </c>
      <c r="K100" s="174"/>
      <c r="L100" s="177" t="s">
        <v>257</v>
      </c>
      <c r="M100" s="211" t="s">
        <v>434</v>
      </c>
      <c r="N100" s="106"/>
      <c r="O100" s="49" t="s">
        <v>401</v>
      </c>
    </row>
    <row r="101" spans="1:15" ht="15" customHeight="1" x14ac:dyDescent="0.25">
      <c r="A101" s="7">
        <v>23</v>
      </c>
      <c r="B101" s="7">
        <v>0</v>
      </c>
      <c r="C101" s="7" t="s">
        <v>764</v>
      </c>
      <c r="D101" s="7" t="s">
        <v>401</v>
      </c>
      <c r="G101" s="110"/>
      <c r="H101" s="110" t="s">
        <v>401</v>
      </c>
      <c r="I101" s="111" t="s">
        <v>401</v>
      </c>
      <c r="J101" s="112" t="s">
        <v>401</v>
      </c>
      <c r="K101" s="174"/>
      <c r="L101" s="177" t="s">
        <v>73</v>
      </c>
      <c r="M101" s="211" t="s">
        <v>434</v>
      </c>
      <c r="N101" s="106"/>
      <c r="O101" s="49" t="s">
        <v>401</v>
      </c>
    </row>
    <row r="102" spans="1:15" ht="15" customHeight="1" x14ac:dyDescent="0.25">
      <c r="A102" s="7">
        <v>23</v>
      </c>
      <c r="B102" s="7">
        <v>0</v>
      </c>
      <c r="C102" s="7" t="s">
        <v>764</v>
      </c>
      <c r="D102" s="7" t="s">
        <v>401</v>
      </c>
      <c r="G102" s="110"/>
      <c r="H102" s="110" t="s">
        <v>401</v>
      </c>
      <c r="I102" s="111" t="s">
        <v>401</v>
      </c>
      <c r="J102" s="112" t="s">
        <v>401</v>
      </c>
      <c r="K102" s="174"/>
      <c r="L102" s="177" t="s">
        <v>258</v>
      </c>
      <c r="M102" s="211"/>
      <c r="N102" s="106"/>
      <c r="O102" s="49" t="s">
        <v>401</v>
      </c>
    </row>
    <row r="103" spans="1:15" ht="15" customHeight="1" x14ac:dyDescent="0.25">
      <c r="A103" s="7">
        <v>23</v>
      </c>
      <c r="B103" s="7">
        <v>0</v>
      </c>
      <c r="C103" s="7" t="s">
        <v>764</v>
      </c>
      <c r="D103" s="7" t="s">
        <v>401</v>
      </c>
      <c r="G103" s="110"/>
      <c r="H103" s="110" t="s">
        <v>401</v>
      </c>
      <c r="I103" s="111" t="s">
        <v>401</v>
      </c>
      <c r="J103" s="112" t="s">
        <v>401</v>
      </c>
      <c r="K103" s="179"/>
      <c r="L103" s="175" t="s">
        <v>259</v>
      </c>
      <c r="M103" s="211"/>
      <c r="N103" s="106"/>
      <c r="O103" s="49" t="s">
        <v>401</v>
      </c>
    </row>
    <row r="104" spans="1:15" ht="15" customHeight="1" x14ac:dyDescent="0.25">
      <c r="A104" s="7">
        <v>23</v>
      </c>
      <c r="B104" s="7">
        <v>0</v>
      </c>
      <c r="C104" s="7" t="s">
        <v>764</v>
      </c>
      <c r="D104" s="7" t="s">
        <v>401</v>
      </c>
      <c r="G104" s="110"/>
      <c r="H104" s="110" t="s">
        <v>401</v>
      </c>
      <c r="I104" s="111" t="s">
        <v>401</v>
      </c>
      <c r="J104" s="112" t="s">
        <v>401</v>
      </c>
      <c r="K104" s="179"/>
      <c r="L104" s="175" t="s">
        <v>260</v>
      </c>
      <c r="M104" s="211"/>
      <c r="N104" s="106"/>
      <c r="O104" s="49" t="s">
        <v>401</v>
      </c>
    </row>
    <row r="105" spans="1:15" ht="15" customHeight="1" x14ac:dyDescent="0.25">
      <c r="A105" s="7">
        <v>23</v>
      </c>
      <c r="B105" s="7">
        <v>0</v>
      </c>
      <c r="C105" s="7" t="s">
        <v>764</v>
      </c>
      <c r="D105" s="7" t="s">
        <v>401</v>
      </c>
      <c r="G105" s="110"/>
      <c r="H105" s="110" t="s">
        <v>401</v>
      </c>
      <c r="I105" s="111" t="s">
        <v>401</v>
      </c>
      <c r="J105" s="112" t="s">
        <v>401</v>
      </c>
      <c r="K105" s="179"/>
      <c r="L105" s="177" t="s">
        <v>50</v>
      </c>
      <c r="M105" s="211"/>
      <c r="N105" s="106"/>
      <c r="O105" s="49" t="s">
        <v>401</v>
      </c>
    </row>
    <row r="106" spans="1:15" ht="15" customHeight="1" x14ac:dyDescent="0.25">
      <c r="A106" s="7">
        <v>23</v>
      </c>
      <c r="B106" s="7">
        <v>0</v>
      </c>
      <c r="C106" s="7" t="s">
        <v>764</v>
      </c>
      <c r="D106" s="7" t="s">
        <v>401</v>
      </c>
      <c r="G106" s="113"/>
      <c r="H106" s="113" t="s">
        <v>401</v>
      </c>
      <c r="I106" s="114" t="s">
        <v>401</v>
      </c>
      <c r="J106" s="115" t="s">
        <v>401</v>
      </c>
      <c r="K106" s="176"/>
      <c r="L106" s="178" t="s">
        <v>323</v>
      </c>
      <c r="M106" s="211"/>
      <c r="N106" s="106"/>
      <c r="O106" s="50" t="s">
        <v>401</v>
      </c>
    </row>
    <row r="107" spans="1:15" ht="30" customHeight="1" x14ac:dyDescent="0.25">
      <c r="A107" s="7">
        <v>24</v>
      </c>
      <c r="B107" s="7">
        <v>0</v>
      </c>
      <c r="C107" s="7" t="s">
        <v>765</v>
      </c>
      <c r="D107" s="7" t="s">
        <v>401</v>
      </c>
      <c r="F107" s="54" t="s">
        <v>28</v>
      </c>
      <c r="G107" s="127" t="s">
        <v>12</v>
      </c>
      <c r="H107" s="127" t="s">
        <v>12</v>
      </c>
      <c r="I107" s="120">
        <v>24</v>
      </c>
      <c r="J107" s="120" t="s">
        <v>466</v>
      </c>
      <c r="K107" s="231" t="s">
        <v>982</v>
      </c>
      <c r="L107" s="232"/>
      <c r="M107" s="105" t="s">
        <v>29</v>
      </c>
      <c r="N107" s="106"/>
      <c r="O107" s="49">
        <v>1</v>
      </c>
    </row>
    <row r="108" spans="1:15" ht="30" customHeight="1" x14ac:dyDescent="0.25">
      <c r="A108" s="7">
        <v>25</v>
      </c>
      <c r="B108" s="7">
        <v>0</v>
      </c>
      <c r="C108" s="7" t="s">
        <v>766</v>
      </c>
      <c r="D108" s="7" t="s">
        <v>401</v>
      </c>
      <c r="F108" s="54" t="s">
        <v>82</v>
      </c>
      <c r="G108" s="245" t="s">
        <v>12</v>
      </c>
      <c r="H108" s="245" t="s">
        <v>12</v>
      </c>
      <c r="I108" s="111">
        <v>25</v>
      </c>
      <c r="J108" s="112" t="s">
        <v>467</v>
      </c>
      <c r="K108" s="231" t="s">
        <v>983</v>
      </c>
      <c r="L108" s="232"/>
      <c r="M108" s="62"/>
      <c r="N108" s="63"/>
      <c r="O108" s="49">
        <v>1</v>
      </c>
    </row>
    <row r="109" spans="1:15" ht="15" customHeight="1" x14ac:dyDescent="0.25">
      <c r="A109" s="7">
        <v>25</v>
      </c>
      <c r="B109" s="7">
        <v>0</v>
      </c>
      <c r="C109" s="7" t="s">
        <v>766</v>
      </c>
      <c r="D109" s="7" t="s">
        <v>401</v>
      </c>
      <c r="G109" s="245"/>
      <c r="H109" s="245"/>
      <c r="I109" s="111" t="s">
        <v>401</v>
      </c>
      <c r="J109" s="112" t="s">
        <v>401</v>
      </c>
      <c r="K109" s="174"/>
      <c r="L109" s="177" t="s">
        <v>75</v>
      </c>
      <c r="M109" s="211"/>
      <c r="N109" s="106"/>
      <c r="O109" s="49" t="s">
        <v>401</v>
      </c>
    </row>
    <row r="110" spans="1:15" ht="15" customHeight="1" x14ac:dyDescent="0.25">
      <c r="A110" s="7">
        <v>25</v>
      </c>
      <c r="B110" s="7">
        <v>0</v>
      </c>
      <c r="C110" s="7" t="s">
        <v>766</v>
      </c>
      <c r="D110" s="7" t="s">
        <v>401</v>
      </c>
      <c r="G110" s="110"/>
      <c r="H110" s="110" t="s">
        <v>401</v>
      </c>
      <c r="I110" s="111" t="s">
        <v>401</v>
      </c>
      <c r="J110" s="112" t="s">
        <v>401</v>
      </c>
      <c r="K110" s="174"/>
      <c r="L110" s="177" t="s">
        <v>76</v>
      </c>
      <c r="M110" s="211"/>
      <c r="N110" s="106"/>
      <c r="O110" s="49" t="s">
        <v>401</v>
      </c>
    </row>
    <row r="111" spans="1:15" ht="15" customHeight="1" x14ac:dyDescent="0.25">
      <c r="A111" s="7">
        <v>25</v>
      </c>
      <c r="B111" s="7">
        <v>0</v>
      </c>
      <c r="C111" s="7" t="s">
        <v>766</v>
      </c>
      <c r="D111" s="7" t="s">
        <v>401</v>
      </c>
      <c r="G111" s="110"/>
      <c r="H111" s="110" t="s">
        <v>401</v>
      </c>
      <c r="I111" s="111" t="s">
        <v>401</v>
      </c>
      <c r="J111" s="112" t="s">
        <v>401</v>
      </c>
      <c r="K111" s="174"/>
      <c r="L111" s="177" t="s">
        <v>77</v>
      </c>
      <c r="M111" s="211"/>
      <c r="N111" s="106"/>
      <c r="O111" s="49" t="s">
        <v>401</v>
      </c>
    </row>
    <row r="112" spans="1:15" ht="15" customHeight="1" x14ac:dyDescent="0.25">
      <c r="A112" s="7">
        <v>25</v>
      </c>
      <c r="B112" s="7">
        <v>0</v>
      </c>
      <c r="C112" s="7" t="s">
        <v>766</v>
      </c>
      <c r="D112" s="7" t="s">
        <v>401</v>
      </c>
      <c r="G112" s="110"/>
      <c r="H112" s="110" t="s">
        <v>401</v>
      </c>
      <c r="I112" s="111" t="s">
        <v>401</v>
      </c>
      <c r="J112" s="112" t="s">
        <v>401</v>
      </c>
      <c r="K112" s="174"/>
      <c r="L112" s="177" t="s">
        <v>256</v>
      </c>
      <c r="M112" s="211"/>
      <c r="N112" s="106"/>
      <c r="O112" s="49" t="s">
        <v>401</v>
      </c>
    </row>
    <row r="113" spans="1:15" ht="15" customHeight="1" x14ac:dyDescent="0.25">
      <c r="A113" s="7">
        <v>25</v>
      </c>
      <c r="B113" s="7">
        <v>0</v>
      </c>
      <c r="C113" s="7" t="s">
        <v>766</v>
      </c>
      <c r="D113" s="7" t="s">
        <v>401</v>
      </c>
      <c r="G113" s="113"/>
      <c r="H113" s="113" t="s">
        <v>401</v>
      </c>
      <c r="I113" s="114" t="s">
        <v>401</v>
      </c>
      <c r="J113" s="115" t="s">
        <v>401</v>
      </c>
      <c r="K113" s="176"/>
      <c r="L113" s="178" t="s">
        <v>324</v>
      </c>
      <c r="M113" s="105" t="s">
        <v>434</v>
      </c>
      <c r="N113" s="106"/>
      <c r="O113" s="50" t="s">
        <v>401</v>
      </c>
    </row>
    <row r="114" spans="1:15" ht="30" customHeight="1" x14ac:dyDescent="0.25">
      <c r="A114" s="7">
        <v>27</v>
      </c>
      <c r="B114" s="7">
        <v>0</v>
      </c>
      <c r="C114" s="7" t="s">
        <v>768</v>
      </c>
      <c r="D114" s="7" t="s">
        <v>401</v>
      </c>
      <c r="F114" s="54" t="s">
        <v>82</v>
      </c>
      <c r="G114" s="53" t="s">
        <v>12</v>
      </c>
      <c r="H114" s="53" t="s">
        <v>12</v>
      </c>
      <c r="I114" s="111">
        <v>27</v>
      </c>
      <c r="J114" s="112" t="s">
        <v>468</v>
      </c>
      <c r="K114" s="231" t="s">
        <v>984</v>
      </c>
      <c r="L114" s="232"/>
      <c r="M114" s="62"/>
      <c r="N114" s="63"/>
      <c r="O114" s="49">
        <v>1</v>
      </c>
    </row>
    <row r="115" spans="1:15" ht="15" customHeight="1" x14ac:dyDescent="0.25">
      <c r="A115" s="7">
        <v>27</v>
      </c>
      <c r="B115" s="7">
        <v>0</v>
      </c>
      <c r="C115" s="7" t="s">
        <v>768</v>
      </c>
      <c r="D115" s="7" t="s">
        <v>401</v>
      </c>
      <c r="G115" s="110"/>
      <c r="H115" s="110" t="s">
        <v>401</v>
      </c>
      <c r="I115" s="111" t="s">
        <v>401</v>
      </c>
      <c r="J115" s="112" t="s">
        <v>401</v>
      </c>
      <c r="K115" s="174"/>
      <c r="L115" s="175" t="s">
        <v>78</v>
      </c>
      <c r="M115" s="211"/>
      <c r="N115" s="106"/>
      <c r="O115" s="49" t="s">
        <v>401</v>
      </c>
    </row>
    <row r="116" spans="1:15" ht="15" customHeight="1" x14ac:dyDescent="0.25">
      <c r="A116" s="7">
        <v>27</v>
      </c>
      <c r="B116" s="7">
        <v>0</v>
      </c>
      <c r="C116" s="7" t="s">
        <v>768</v>
      </c>
      <c r="D116" s="7" t="s">
        <v>401</v>
      </c>
      <c r="G116" s="110"/>
      <c r="H116" s="110" t="s">
        <v>401</v>
      </c>
      <c r="I116" s="111" t="s">
        <v>401</v>
      </c>
      <c r="J116" s="112" t="s">
        <v>401</v>
      </c>
      <c r="K116" s="174"/>
      <c r="L116" s="175" t="s">
        <v>79</v>
      </c>
      <c r="M116" s="211"/>
      <c r="N116" s="106"/>
      <c r="O116" s="49" t="s">
        <v>401</v>
      </c>
    </row>
    <row r="117" spans="1:15" ht="15" customHeight="1" x14ac:dyDescent="0.25">
      <c r="A117" s="7">
        <v>27</v>
      </c>
      <c r="B117" s="7">
        <v>0</v>
      </c>
      <c r="C117" s="7" t="s">
        <v>768</v>
      </c>
      <c r="D117" s="7" t="s">
        <v>401</v>
      </c>
      <c r="G117" s="110"/>
      <c r="H117" s="110" t="s">
        <v>401</v>
      </c>
      <c r="I117" s="111" t="s">
        <v>401</v>
      </c>
      <c r="J117" s="112" t="s">
        <v>401</v>
      </c>
      <c r="K117" s="174"/>
      <c r="L117" s="175" t="s">
        <v>80</v>
      </c>
      <c r="M117" s="211"/>
      <c r="N117" s="106"/>
      <c r="O117" s="49" t="s">
        <v>401</v>
      </c>
    </row>
    <row r="118" spans="1:15" ht="15" customHeight="1" x14ac:dyDescent="0.25">
      <c r="A118" s="7">
        <v>27</v>
      </c>
      <c r="B118" s="7">
        <v>0</v>
      </c>
      <c r="C118" s="7" t="s">
        <v>768</v>
      </c>
      <c r="D118" s="7" t="s">
        <v>401</v>
      </c>
      <c r="G118" s="110"/>
      <c r="H118" s="110" t="s">
        <v>401</v>
      </c>
      <c r="I118" s="111" t="s">
        <v>401</v>
      </c>
      <c r="J118" s="112" t="s">
        <v>401</v>
      </c>
      <c r="K118" s="174"/>
      <c r="L118" s="181" t="s">
        <v>81</v>
      </c>
      <c r="M118" s="211"/>
      <c r="N118" s="106"/>
      <c r="O118" s="49" t="s">
        <v>401</v>
      </c>
    </row>
    <row r="119" spans="1:15" ht="15" customHeight="1" x14ac:dyDescent="0.25">
      <c r="A119" s="7">
        <v>27</v>
      </c>
      <c r="B119" s="7">
        <v>0</v>
      </c>
      <c r="C119" s="7" t="s">
        <v>768</v>
      </c>
      <c r="D119" s="7" t="s">
        <v>401</v>
      </c>
      <c r="G119" s="110"/>
      <c r="H119" s="110" t="s">
        <v>401</v>
      </c>
      <c r="I119" s="111" t="s">
        <v>401</v>
      </c>
      <c r="J119" s="112" t="s">
        <v>401</v>
      </c>
      <c r="K119" s="174"/>
      <c r="L119" s="175" t="s">
        <v>50</v>
      </c>
      <c r="M119" s="211"/>
      <c r="N119" s="106"/>
      <c r="O119" s="49" t="s">
        <v>401</v>
      </c>
    </row>
    <row r="120" spans="1:15" ht="15" customHeight="1" x14ac:dyDescent="0.25">
      <c r="A120" s="7">
        <v>27</v>
      </c>
      <c r="B120" s="7">
        <v>0</v>
      </c>
      <c r="C120" s="7" t="s">
        <v>768</v>
      </c>
      <c r="D120" s="7" t="s">
        <v>401</v>
      </c>
      <c r="G120" s="113"/>
      <c r="H120" s="113" t="s">
        <v>401</v>
      </c>
      <c r="I120" s="114" t="s">
        <v>401</v>
      </c>
      <c r="J120" s="115" t="s">
        <v>401</v>
      </c>
      <c r="K120" s="176"/>
      <c r="L120" s="171" t="s">
        <v>985</v>
      </c>
      <c r="M120" s="105" t="s">
        <v>434</v>
      </c>
      <c r="N120" s="106"/>
      <c r="O120" s="50" t="s">
        <v>401</v>
      </c>
    </row>
    <row r="121" spans="1:15" ht="30" customHeight="1" x14ac:dyDescent="0.25">
      <c r="A121" s="7">
        <v>32</v>
      </c>
      <c r="B121" s="7">
        <v>0</v>
      </c>
      <c r="C121" s="7" t="s">
        <v>773</v>
      </c>
      <c r="D121" s="7" t="s">
        <v>401</v>
      </c>
      <c r="F121" s="54" t="s">
        <v>28</v>
      </c>
      <c r="G121" s="107" t="s">
        <v>17</v>
      </c>
      <c r="H121" s="107" t="s">
        <v>12</v>
      </c>
      <c r="I121" s="108">
        <v>32</v>
      </c>
      <c r="J121" s="109" t="s">
        <v>470</v>
      </c>
      <c r="K121" s="231" t="s">
        <v>825</v>
      </c>
      <c r="L121" s="232"/>
      <c r="M121" s="105" t="s">
        <v>29</v>
      </c>
      <c r="N121" s="106"/>
      <c r="O121" s="49">
        <v>1</v>
      </c>
    </row>
    <row r="122" spans="1:15" ht="30" customHeight="1" x14ac:dyDescent="0.25">
      <c r="A122" s="7">
        <v>32</v>
      </c>
      <c r="B122" s="7">
        <v>1</v>
      </c>
      <c r="C122" s="7" t="s">
        <v>773</v>
      </c>
      <c r="D122" s="7" t="s">
        <v>742</v>
      </c>
      <c r="E122" s="7" t="s">
        <v>31</v>
      </c>
      <c r="F122" s="54" t="s">
        <v>33</v>
      </c>
      <c r="G122" s="113"/>
      <c r="H122" s="113" t="s">
        <v>401</v>
      </c>
      <c r="I122" s="114" t="s">
        <v>471</v>
      </c>
      <c r="J122" s="114" t="s">
        <v>472</v>
      </c>
      <c r="K122" s="233" t="s">
        <v>986</v>
      </c>
      <c r="L122" s="234" t="s">
        <v>986</v>
      </c>
      <c r="M122" s="226" t="s">
        <v>1200</v>
      </c>
      <c r="N122" s="227"/>
      <c r="O122" s="49">
        <v>1</v>
      </c>
    </row>
    <row r="123" spans="1:15" ht="15" customHeight="1" x14ac:dyDescent="0.25">
      <c r="A123" s="7">
        <v>33</v>
      </c>
      <c r="B123" s="7">
        <v>0</v>
      </c>
      <c r="C123" s="7" t="s">
        <v>774</v>
      </c>
      <c r="D123" s="7" t="s">
        <v>401</v>
      </c>
      <c r="F123" s="54" t="s">
        <v>82</v>
      </c>
      <c r="G123" s="110" t="s">
        <v>17</v>
      </c>
      <c r="H123" s="239" t="s">
        <v>12</v>
      </c>
      <c r="I123" s="111">
        <v>33</v>
      </c>
      <c r="J123" s="112" t="s">
        <v>473</v>
      </c>
      <c r="K123" s="241" t="s">
        <v>987</v>
      </c>
      <c r="L123" s="242"/>
      <c r="M123" s="62"/>
      <c r="N123" s="63"/>
      <c r="O123" s="49">
        <v>1</v>
      </c>
    </row>
    <row r="124" spans="1:15" ht="15" customHeight="1" x14ac:dyDescent="0.25">
      <c r="A124" s="7">
        <v>33</v>
      </c>
      <c r="B124" s="7">
        <v>0</v>
      </c>
      <c r="C124" s="7" t="s">
        <v>774</v>
      </c>
      <c r="D124" s="7" t="s">
        <v>401</v>
      </c>
      <c r="G124" s="110"/>
      <c r="H124" s="239"/>
      <c r="I124" s="111" t="s">
        <v>401</v>
      </c>
      <c r="J124" s="112" t="s">
        <v>401</v>
      </c>
      <c r="K124" s="174"/>
      <c r="L124" s="175" t="s">
        <v>261</v>
      </c>
      <c r="M124" s="105" t="s">
        <v>434</v>
      </c>
      <c r="N124" s="106"/>
      <c r="O124" s="49" t="s">
        <v>401</v>
      </c>
    </row>
    <row r="125" spans="1:15" ht="15" customHeight="1" x14ac:dyDescent="0.25">
      <c r="A125" s="7">
        <v>33</v>
      </c>
      <c r="B125" s="7">
        <v>0</v>
      </c>
      <c r="C125" s="7" t="s">
        <v>774</v>
      </c>
      <c r="D125" s="7" t="s">
        <v>401</v>
      </c>
      <c r="G125" s="110"/>
      <c r="H125" s="110" t="s">
        <v>401</v>
      </c>
      <c r="I125" s="111" t="s">
        <v>401</v>
      </c>
      <c r="J125" s="112" t="s">
        <v>401</v>
      </c>
      <c r="K125" s="174"/>
      <c r="L125" s="175" t="s">
        <v>262</v>
      </c>
      <c r="M125" s="211"/>
      <c r="N125" s="106"/>
      <c r="O125" s="49" t="s">
        <v>401</v>
      </c>
    </row>
    <row r="126" spans="1:15" ht="15" customHeight="1" x14ac:dyDescent="0.25">
      <c r="A126" s="7">
        <v>33</v>
      </c>
      <c r="B126" s="7">
        <v>0</v>
      </c>
      <c r="C126" s="7" t="s">
        <v>774</v>
      </c>
      <c r="D126" s="7" t="s">
        <v>401</v>
      </c>
      <c r="G126" s="110"/>
      <c r="H126" s="110" t="s">
        <v>401</v>
      </c>
      <c r="I126" s="111" t="s">
        <v>401</v>
      </c>
      <c r="J126" s="112" t="s">
        <v>401</v>
      </c>
      <c r="K126" s="174"/>
      <c r="L126" s="175" t="s">
        <v>263</v>
      </c>
      <c r="M126" s="211"/>
      <c r="N126" s="106"/>
      <c r="O126" s="49" t="s">
        <v>401</v>
      </c>
    </row>
    <row r="127" spans="1:15" ht="15" customHeight="1" x14ac:dyDescent="0.25">
      <c r="A127" s="7">
        <v>33</v>
      </c>
      <c r="B127" s="7">
        <v>0</v>
      </c>
      <c r="C127" s="7" t="s">
        <v>774</v>
      </c>
      <c r="D127" s="7" t="s">
        <v>401</v>
      </c>
      <c r="G127" s="110"/>
      <c r="H127" s="110" t="s">
        <v>401</v>
      </c>
      <c r="I127" s="111" t="s">
        <v>401</v>
      </c>
      <c r="J127" s="112" t="s">
        <v>401</v>
      </c>
      <c r="K127" s="174"/>
      <c r="L127" s="175" t="s">
        <v>264</v>
      </c>
      <c r="M127" s="105" t="s">
        <v>434</v>
      </c>
      <c r="N127" s="106" t="s">
        <v>1201</v>
      </c>
      <c r="O127" s="49" t="s">
        <v>401</v>
      </c>
    </row>
    <row r="128" spans="1:15" ht="15" customHeight="1" x14ac:dyDescent="0.25">
      <c r="A128" s="7">
        <v>33</v>
      </c>
      <c r="B128" s="7">
        <v>0</v>
      </c>
      <c r="C128" s="7" t="s">
        <v>774</v>
      </c>
      <c r="D128" s="7" t="s">
        <v>401</v>
      </c>
      <c r="G128" s="113"/>
      <c r="H128" s="113" t="s">
        <v>401</v>
      </c>
      <c r="I128" s="114" t="s">
        <v>401</v>
      </c>
      <c r="J128" s="115" t="s">
        <v>401</v>
      </c>
      <c r="K128" s="176"/>
      <c r="L128" s="171" t="s">
        <v>50</v>
      </c>
      <c r="M128" s="211" t="s">
        <v>434</v>
      </c>
      <c r="N128" s="106" t="s">
        <v>1247</v>
      </c>
      <c r="O128" s="50" t="s">
        <v>401</v>
      </c>
    </row>
    <row r="129" spans="1:15" ht="15" customHeight="1" x14ac:dyDescent="0.25">
      <c r="A129" s="7">
        <v>34</v>
      </c>
      <c r="B129" s="7">
        <v>0</v>
      </c>
      <c r="C129" s="7" t="s">
        <v>775</v>
      </c>
      <c r="D129" s="7" t="s">
        <v>401</v>
      </c>
      <c r="F129" s="54" t="s">
        <v>82</v>
      </c>
      <c r="G129" s="110" t="s">
        <v>17</v>
      </c>
      <c r="H129" s="240" t="s">
        <v>12</v>
      </c>
      <c r="I129" s="111">
        <v>34</v>
      </c>
      <c r="J129" s="112" t="s">
        <v>474</v>
      </c>
      <c r="K129" s="237" t="s">
        <v>988</v>
      </c>
      <c r="L129" s="238"/>
      <c r="M129" s="62"/>
      <c r="N129" s="63"/>
      <c r="O129" s="49">
        <v>1</v>
      </c>
    </row>
    <row r="130" spans="1:15" ht="15" customHeight="1" x14ac:dyDescent="0.25">
      <c r="A130" s="7">
        <v>34</v>
      </c>
      <c r="B130" s="7">
        <v>0</v>
      </c>
      <c r="C130" s="7" t="s">
        <v>775</v>
      </c>
      <c r="D130" s="7" t="s">
        <v>401</v>
      </c>
      <c r="G130" s="110"/>
      <c r="H130" s="239"/>
      <c r="I130" s="111" t="s">
        <v>401</v>
      </c>
      <c r="J130" s="112" t="s">
        <v>401</v>
      </c>
      <c r="K130" s="174"/>
      <c r="L130" s="175" t="s">
        <v>265</v>
      </c>
      <c r="M130" s="105" t="s">
        <v>434</v>
      </c>
      <c r="N130" s="106"/>
      <c r="O130" s="49" t="s">
        <v>401</v>
      </c>
    </row>
    <row r="131" spans="1:15" ht="15" customHeight="1" x14ac:dyDescent="0.25">
      <c r="A131" s="7">
        <v>34</v>
      </c>
      <c r="B131" s="7">
        <v>0</v>
      </c>
      <c r="C131" s="7" t="s">
        <v>775</v>
      </c>
      <c r="D131" s="7" t="s">
        <v>401</v>
      </c>
      <c r="G131" s="110"/>
      <c r="H131" s="110" t="s">
        <v>401</v>
      </c>
      <c r="I131" s="111" t="s">
        <v>401</v>
      </c>
      <c r="J131" s="112" t="s">
        <v>401</v>
      </c>
      <c r="K131" s="174"/>
      <c r="L131" s="175" t="s">
        <v>266</v>
      </c>
      <c r="M131" s="211"/>
      <c r="N131" s="106"/>
      <c r="O131" s="49" t="s">
        <v>401</v>
      </c>
    </row>
    <row r="132" spans="1:15" ht="15" customHeight="1" x14ac:dyDescent="0.25">
      <c r="A132" s="7">
        <v>34</v>
      </c>
      <c r="B132" s="7">
        <v>0</v>
      </c>
      <c r="C132" s="7" t="s">
        <v>775</v>
      </c>
      <c r="D132" s="7" t="s">
        <v>401</v>
      </c>
      <c r="G132" s="110"/>
      <c r="H132" s="110" t="s">
        <v>401</v>
      </c>
      <c r="I132" s="111" t="s">
        <v>401</v>
      </c>
      <c r="J132" s="112" t="s">
        <v>401</v>
      </c>
      <c r="K132" s="174"/>
      <c r="L132" s="175" t="s">
        <v>267</v>
      </c>
      <c r="M132" s="211"/>
      <c r="N132" s="106"/>
      <c r="O132" s="49" t="s">
        <v>401</v>
      </c>
    </row>
    <row r="133" spans="1:15" ht="15" customHeight="1" x14ac:dyDescent="0.25">
      <c r="A133" s="7">
        <v>34</v>
      </c>
      <c r="B133" s="7">
        <v>0</v>
      </c>
      <c r="C133" s="7" t="s">
        <v>775</v>
      </c>
      <c r="D133" s="7" t="s">
        <v>401</v>
      </c>
      <c r="G133" s="110"/>
      <c r="H133" s="110" t="s">
        <v>401</v>
      </c>
      <c r="I133" s="111" t="s">
        <v>401</v>
      </c>
      <c r="J133" s="112" t="s">
        <v>401</v>
      </c>
      <c r="K133" s="174"/>
      <c r="L133" s="175" t="s">
        <v>264</v>
      </c>
      <c r="M133" s="211"/>
      <c r="N133" s="106"/>
      <c r="O133" s="49" t="s">
        <v>401</v>
      </c>
    </row>
    <row r="134" spans="1:15" ht="15" customHeight="1" x14ac:dyDescent="0.25">
      <c r="A134" s="7">
        <v>34</v>
      </c>
      <c r="B134" s="7">
        <v>0</v>
      </c>
      <c r="C134" s="7" t="s">
        <v>775</v>
      </c>
      <c r="D134" s="7" t="s">
        <v>401</v>
      </c>
      <c r="G134" s="110"/>
      <c r="H134" s="110" t="s">
        <v>401</v>
      </c>
      <c r="I134" s="111" t="s">
        <v>401</v>
      </c>
      <c r="J134" s="112" t="s">
        <v>401</v>
      </c>
      <c r="K134" s="174"/>
      <c r="L134" s="175" t="s">
        <v>268</v>
      </c>
      <c r="M134" s="211"/>
      <c r="N134" s="106"/>
      <c r="O134" s="49" t="s">
        <v>401</v>
      </c>
    </row>
    <row r="135" spans="1:15" ht="15" customHeight="1" x14ac:dyDescent="0.25">
      <c r="A135" s="7">
        <v>34</v>
      </c>
      <c r="B135" s="7">
        <v>0</v>
      </c>
      <c r="C135" s="7" t="s">
        <v>775</v>
      </c>
      <c r="D135" s="7" t="s">
        <v>401</v>
      </c>
      <c r="G135" s="110"/>
      <c r="H135" s="110" t="s">
        <v>401</v>
      </c>
      <c r="I135" s="111" t="s">
        <v>401</v>
      </c>
      <c r="J135" s="112" t="s">
        <v>401</v>
      </c>
      <c r="K135" s="174"/>
      <c r="L135" s="175" t="s">
        <v>269</v>
      </c>
      <c r="M135" s="211"/>
      <c r="N135" s="106"/>
      <c r="O135" s="49" t="s">
        <v>401</v>
      </c>
    </row>
    <row r="136" spans="1:15" ht="15" customHeight="1" x14ac:dyDescent="0.25">
      <c r="A136" s="7">
        <v>34</v>
      </c>
      <c r="B136" s="7">
        <v>0</v>
      </c>
      <c r="C136" s="7" t="s">
        <v>775</v>
      </c>
      <c r="D136" s="7" t="s">
        <v>401</v>
      </c>
      <c r="G136" s="113"/>
      <c r="H136" s="113" t="s">
        <v>401</v>
      </c>
      <c r="I136" s="114" t="s">
        <v>401</v>
      </c>
      <c r="J136" s="115" t="s">
        <v>401</v>
      </c>
      <c r="K136" s="176"/>
      <c r="L136" s="171" t="s">
        <v>50</v>
      </c>
      <c r="M136" s="211"/>
      <c r="N136" s="106"/>
      <c r="O136" s="50" t="s">
        <v>401</v>
      </c>
    </row>
  </sheetData>
  <mergeCells count="44">
    <mergeCell ref="G108:G109"/>
    <mergeCell ref="M6:N6"/>
    <mergeCell ref="H14:H15"/>
    <mergeCell ref="H7:H9"/>
    <mergeCell ref="M13:N13"/>
    <mergeCell ref="H108:H109"/>
    <mergeCell ref="H23:H24"/>
    <mergeCell ref="K98:L98"/>
    <mergeCell ref="K107:L107"/>
    <mergeCell ref="K60:L60"/>
    <mergeCell ref="K66:L66"/>
    <mergeCell ref="K108:L108"/>
    <mergeCell ref="K114:L114"/>
    <mergeCell ref="K129:L129"/>
    <mergeCell ref="H123:H124"/>
    <mergeCell ref="H37:H38"/>
    <mergeCell ref="H46:H47"/>
    <mergeCell ref="H129:H130"/>
    <mergeCell ref="K121:L121"/>
    <mergeCell ref="K122:L122"/>
    <mergeCell ref="K123:L123"/>
    <mergeCell ref="K67:L67"/>
    <mergeCell ref="K73:L73"/>
    <mergeCell ref="K74:L74"/>
    <mergeCell ref="K75:L75"/>
    <mergeCell ref="K93:L93"/>
    <mergeCell ref="K55:L55"/>
    <mergeCell ref="K59:L59"/>
    <mergeCell ref="M122:N122"/>
    <mergeCell ref="M59:N59"/>
    <mergeCell ref="M74:N74"/>
    <mergeCell ref="K6:L6"/>
    <mergeCell ref="K7:L7"/>
    <mergeCell ref="K12:L12"/>
    <mergeCell ref="K13:L13"/>
    <mergeCell ref="K14:L14"/>
    <mergeCell ref="K15:L15"/>
    <mergeCell ref="K21:L21"/>
    <mergeCell ref="K22:L22"/>
    <mergeCell ref="K23:L23"/>
    <mergeCell ref="K36:L36"/>
    <mergeCell ref="K37:L37"/>
    <mergeCell ref="K46:L46"/>
    <mergeCell ref="K54:L54"/>
  </mergeCells>
  <conditionalFormatting sqref="O7:O136">
    <cfRule type="cellIs" dxfId="5" priority="4" operator="equal">
      <formula>1</formula>
    </cfRule>
  </conditionalFormatting>
  <hyperlinks>
    <hyperlink ref="M59" location="Ficha_AM_1!A1" display="Ficha_AM_1" xr:uid="{00000000-0004-0000-0200-000000000000}"/>
    <hyperlink ref="M74" location="Ficha_AM_2!A1" display="Ficha_AM_2" xr:uid="{00000000-0004-0000-0200-000001000000}"/>
    <hyperlink ref="M59:N59" location="Ficha_AM_1!C7" display="Ficha_AM_1" xr:uid="{00000000-0004-0000-0200-000002000000}"/>
    <hyperlink ref="M74:N74" location="Ficha_AM_2!C7" display="Ficha_AM_2" xr:uid="{00000000-0004-0000-0200-000003000000}"/>
  </hyperlinks>
  <pageMargins left="0.70866141732283472" right="0.70866141732283472" top="0.39370078740157483" bottom="0.39370078740157483" header="0.31496062992125984" footer="0.31496062992125984"/>
  <pageSetup orientation="portrait" r:id="rId1"/>
  <headerFooter scaleWithDoc="0">
    <oddFooter>&amp;R&amp;P</oddFooter>
  </headerFooter>
  <rowBreaks count="3" manualBreakCount="3">
    <brk id="53" max="16383" man="1"/>
    <brk id="74" max="16383" man="1"/>
    <brk id="122" max="16383" man="1"/>
  </rowBreaks>
  <drawing r:id="rId2"/>
  <legacyDrawing r:id="rId3"/>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200-000000000000}">
          <x14:formula1>
            <xm:f>Listas!$A$1:$A$2</xm:f>
          </x14:formula1>
          <xm:sqref>M54 M121 M14 M36 M66 M73 M107 M12 M21:M22</xm:sqref>
        </x14:dataValidation>
        <x14:dataValidation type="list" allowBlank="1" showInputMessage="1" showErrorMessage="1" xr:uid="{00000000-0002-0000-0200-000001000000}">
          <x14:formula1>
            <xm:f>Listas!$B$1</xm:f>
          </x14:formula1>
          <xm:sqref>M38:M45 M124:M128 M32:M33 M130:M136 M56:M58 M61:M65 M68:M72 M35 M94:M97 M47:M53 M109:M113 M115:M120 M8:M10 M16:M17 M99:M106 M76:M92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14999847407452621"/>
  </sheetPr>
  <dimension ref="A1:XFD24"/>
  <sheetViews>
    <sheetView showGridLines="0" workbookViewId="0">
      <selection activeCell="D14" sqref="D14"/>
    </sheetView>
  </sheetViews>
  <sheetFormatPr baseColWidth="10" defaultColWidth="0" defaultRowHeight="12" zeroHeight="1" x14ac:dyDescent="0.2"/>
  <cols>
    <col min="1" max="1" width="11.42578125" style="1" customWidth="1"/>
    <col min="2" max="2" width="40.7109375" style="1" customWidth="1"/>
    <col min="3" max="3" width="15.7109375" style="1" customWidth="1"/>
    <col min="4" max="4" width="11.42578125" style="1" customWidth="1"/>
    <col min="5" max="9" width="0" style="1" hidden="1" customWidth="1"/>
    <col min="10" max="16383" width="11.42578125" style="1" hidden="1"/>
    <col min="16384" max="16384" width="5.5703125" style="1" customWidth="1"/>
  </cols>
  <sheetData>
    <row r="1" spans="1:9" ht="15" customHeight="1" x14ac:dyDescent="0.25">
      <c r="A1" s="67" t="s">
        <v>319</v>
      </c>
    </row>
    <row r="2" spans="1:9" ht="15" customHeight="1" x14ac:dyDescent="0.2">
      <c r="A2" s="19"/>
      <c r="B2" s="11" t="s">
        <v>298</v>
      </c>
    </row>
    <row r="3" spans="1:9" ht="15" customHeight="1" x14ac:dyDescent="0.2">
      <c r="F3" s="6"/>
      <c r="G3" s="6"/>
      <c r="H3" s="6"/>
      <c r="I3" s="6"/>
    </row>
    <row r="4" spans="1:9" ht="42.75" customHeight="1" x14ac:dyDescent="0.2">
      <c r="B4" s="250" t="s">
        <v>977</v>
      </c>
      <c r="C4" s="250"/>
      <c r="E4" s="6"/>
      <c r="F4" s="6"/>
      <c r="G4" s="6"/>
      <c r="H4" s="6"/>
      <c r="I4" s="6"/>
    </row>
    <row r="5" spans="1:9" ht="15" customHeight="1" x14ac:dyDescent="0.2">
      <c r="E5" s="129"/>
      <c r="F5" s="129"/>
      <c r="G5" s="129"/>
      <c r="H5" s="129"/>
      <c r="I5" s="129"/>
    </row>
    <row r="6" spans="1:9" ht="30" customHeight="1" x14ac:dyDescent="0.2">
      <c r="B6" s="12" t="s">
        <v>247</v>
      </c>
      <c r="C6" s="13" t="s">
        <v>246</v>
      </c>
    </row>
    <row r="7" spans="1:9" ht="15" customHeight="1" x14ac:dyDescent="0.2">
      <c r="B7" s="130" t="s">
        <v>245</v>
      </c>
      <c r="C7" s="208"/>
    </row>
    <row r="8" spans="1:9" ht="15" customHeight="1" x14ac:dyDescent="0.2">
      <c r="B8" s="130" t="s">
        <v>244</v>
      </c>
      <c r="C8" s="131" t="s">
        <v>434</v>
      </c>
    </row>
    <row r="9" spans="1:9" ht="15" customHeight="1" x14ac:dyDescent="0.2">
      <c r="B9" s="130" t="s">
        <v>243</v>
      </c>
      <c r="C9" s="131" t="s">
        <v>434</v>
      </c>
    </row>
    <row r="10" spans="1:9" ht="15" customHeight="1" x14ac:dyDescent="0.2">
      <c r="B10" s="130" t="s">
        <v>242</v>
      </c>
      <c r="C10" s="131"/>
    </row>
    <row r="11" spans="1:9" ht="15" customHeight="1" x14ac:dyDescent="0.2">
      <c r="B11" s="130" t="s">
        <v>241</v>
      </c>
      <c r="C11" s="131" t="s">
        <v>434</v>
      </c>
    </row>
    <row r="12" spans="1:9" ht="15" customHeight="1" x14ac:dyDescent="0.2">
      <c r="B12" s="130" t="s">
        <v>240</v>
      </c>
      <c r="C12" s="131" t="s">
        <v>434</v>
      </c>
    </row>
    <row r="13" spans="1:9" ht="15" customHeight="1" x14ac:dyDescent="0.2">
      <c r="B13" s="130" t="s">
        <v>239</v>
      </c>
      <c r="C13" s="131"/>
    </row>
    <row r="14" spans="1:9" ht="15" customHeight="1" x14ac:dyDescent="0.2">
      <c r="B14" s="130" t="s">
        <v>238</v>
      </c>
      <c r="C14" s="131"/>
      <c r="D14" s="1" t="s">
        <v>1268</v>
      </c>
    </row>
    <row r="15" spans="1:9" ht="15" customHeight="1" x14ac:dyDescent="0.2">
      <c r="B15" s="130" t="s">
        <v>237</v>
      </c>
      <c r="C15" s="131" t="s">
        <v>434</v>
      </c>
    </row>
    <row r="16" spans="1:9" ht="15" customHeight="1" x14ac:dyDescent="0.2">
      <c r="B16" s="130" t="s">
        <v>236</v>
      </c>
      <c r="C16" s="131" t="s">
        <v>434</v>
      </c>
    </row>
    <row r="17" spans="2:4" ht="15" customHeight="1" x14ac:dyDescent="0.2">
      <c r="B17" s="130" t="s">
        <v>175</v>
      </c>
      <c r="C17" s="131"/>
    </row>
    <row r="18" spans="2:4" ht="15" customHeight="1" x14ac:dyDescent="0.2">
      <c r="B18" s="130" t="s">
        <v>235</v>
      </c>
      <c r="C18" s="131" t="s">
        <v>434</v>
      </c>
    </row>
    <row r="19" spans="2:4" ht="15" customHeight="1" x14ac:dyDescent="0.2">
      <c r="B19" s="130" t="s">
        <v>38</v>
      </c>
      <c r="C19" s="131"/>
    </row>
    <row r="20" spans="2:4" ht="15" customHeight="1" x14ac:dyDescent="0.2">
      <c r="B20" s="130" t="s">
        <v>234</v>
      </c>
      <c r="C20" s="131" t="s">
        <v>434</v>
      </c>
    </row>
    <row r="21" spans="2:4" ht="15" customHeight="1" x14ac:dyDescent="0.2">
      <c r="B21" s="130" t="s">
        <v>1248</v>
      </c>
      <c r="C21" s="131" t="s">
        <v>434</v>
      </c>
      <c r="D21" s="218"/>
    </row>
    <row r="22" spans="2:4" ht="15" customHeight="1" x14ac:dyDescent="0.2"/>
    <row r="23" spans="2:4" ht="15" customHeight="1" x14ac:dyDescent="0.2"/>
    <row r="24" spans="2:4" ht="15" customHeight="1" x14ac:dyDescent="0.2"/>
  </sheetData>
  <mergeCells count="1">
    <mergeCell ref="B4:C4"/>
  </mergeCells>
  <hyperlinks>
    <hyperlink ref="A1" location="Ambiental!M59" display="Regresar" xr:uid="{00000000-0004-0000-0300-000000000000}"/>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Listas!$B$1</xm:f>
          </x14:formula1>
          <xm:sqref>C7:C21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14999847407452621"/>
  </sheetPr>
  <dimension ref="A1:F25"/>
  <sheetViews>
    <sheetView showGridLines="0" workbookViewId="0">
      <selection activeCell="C7" sqref="C7"/>
    </sheetView>
  </sheetViews>
  <sheetFormatPr baseColWidth="10" defaultColWidth="0" defaultRowHeight="12" zeroHeight="1" x14ac:dyDescent="0.2"/>
  <cols>
    <col min="1" max="1" width="11.42578125" style="1" customWidth="1"/>
    <col min="2" max="2" width="25.28515625" style="1" customWidth="1"/>
    <col min="3" max="5" width="10.7109375" style="1" customWidth="1"/>
    <col min="6" max="6" width="11.42578125" style="1" customWidth="1"/>
    <col min="7" max="16384" width="11.42578125" style="1" hidden="1"/>
  </cols>
  <sheetData>
    <row r="1" spans="1:6" ht="15" customHeight="1" x14ac:dyDescent="0.25">
      <c r="A1" s="67" t="s">
        <v>319</v>
      </c>
    </row>
    <row r="2" spans="1:6" ht="15" customHeight="1" x14ac:dyDescent="0.2">
      <c r="A2" s="19"/>
      <c r="B2" s="11" t="s">
        <v>425</v>
      </c>
    </row>
    <row r="3" spans="1:6" ht="15" customHeight="1" x14ac:dyDescent="0.2"/>
    <row r="4" spans="1:6" ht="30" customHeight="1" x14ac:dyDescent="0.2">
      <c r="B4" s="250" t="s">
        <v>991</v>
      </c>
      <c r="C4" s="250"/>
      <c r="D4" s="250"/>
      <c r="E4" s="250"/>
    </row>
    <row r="5" spans="1:6" ht="15" customHeight="1" x14ac:dyDescent="0.2"/>
    <row r="6" spans="1:6" ht="30" customHeight="1" x14ac:dyDescent="0.2">
      <c r="B6" s="12"/>
      <c r="C6" s="18" t="s">
        <v>329</v>
      </c>
      <c r="D6" s="18" t="s">
        <v>330</v>
      </c>
      <c r="E6" s="71" t="s">
        <v>331</v>
      </c>
    </row>
    <row r="7" spans="1:6" ht="15" customHeight="1" x14ac:dyDescent="0.2">
      <c r="B7" s="132" t="s">
        <v>332</v>
      </c>
      <c r="C7" s="223">
        <v>2557800</v>
      </c>
      <c r="D7" s="70">
        <v>0</v>
      </c>
      <c r="E7" s="70"/>
    </row>
    <row r="8" spans="1:6" ht="15" customHeight="1" x14ac:dyDescent="0.2">
      <c r="B8" s="75" t="s">
        <v>333</v>
      </c>
      <c r="C8" s="70"/>
      <c r="D8" s="70"/>
      <c r="E8" s="70"/>
    </row>
    <row r="9" spans="1:6" ht="15" customHeight="1" x14ac:dyDescent="0.2">
      <c r="B9" s="75" t="s">
        <v>334</v>
      </c>
      <c r="C9" s="70"/>
      <c r="D9" s="70"/>
      <c r="E9" s="70"/>
    </row>
    <row r="10" spans="1:6" ht="15" customHeight="1" x14ac:dyDescent="0.2">
      <c r="B10" s="75" t="s">
        <v>830</v>
      </c>
      <c r="C10" s="70"/>
      <c r="D10" s="70"/>
      <c r="E10" s="70"/>
    </row>
    <row r="11" spans="1:6" ht="15" customHeight="1" x14ac:dyDescent="0.2">
      <c r="D11" s="1">
        <v>2024</v>
      </c>
      <c r="E11" s="1">
        <v>522</v>
      </c>
      <c r="F11" s="1">
        <f>+C7/E11</f>
        <v>4900</v>
      </c>
    </row>
    <row r="12" spans="1:6" ht="15" customHeight="1" x14ac:dyDescent="0.2">
      <c r="C12" s="1">
        <v>1896180</v>
      </c>
      <c r="D12" s="1">
        <v>2023</v>
      </c>
      <c r="E12" s="1">
        <v>384</v>
      </c>
      <c r="F12" s="1">
        <f>+C12/E12</f>
        <v>4937.96875</v>
      </c>
    </row>
    <row r="13" spans="1:6" ht="15" customHeight="1" x14ac:dyDescent="0.2"/>
    <row r="17" hidden="1" x14ac:dyDescent="0.2"/>
    <row r="18" hidden="1" x14ac:dyDescent="0.2"/>
    <row r="19" hidden="1" x14ac:dyDescent="0.2"/>
    <row r="20" hidden="1" x14ac:dyDescent="0.2"/>
    <row r="21" hidden="1" x14ac:dyDescent="0.2"/>
    <row r="22" hidden="1" x14ac:dyDescent="0.2"/>
    <row r="23" hidden="1" x14ac:dyDescent="0.2"/>
    <row r="24" hidden="1" x14ac:dyDescent="0.2"/>
    <row r="25" hidden="1" x14ac:dyDescent="0.2"/>
  </sheetData>
  <mergeCells count="1">
    <mergeCell ref="B4:E4"/>
  </mergeCells>
  <hyperlinks>
    <hyperlink ref="A1" location="Ambiental!M74" display="Regresar" xr:uid="{00000000-0004-0000-0400-000000000000}"/>
  </hyperlink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ACC8"/>
    <pageSetUpPr autoPageBreaks="0"/>
  </sheetPr>
  <dimension ref="A1:P199"/>
  <sheetViews>
    <sheetView showGridLines="0" topLeftCell="F3" zoomScaleNormal="100" zoomScaleSheetLayoutView="100" workbookViewId="0">
      <pane ySplit="4" topLeftCell="A193" activePane="bottomLeft" state="frozen"/>
      <selection activeCell="G3" sqref="G3"/>
      <selection pane="bottomLeft" activeCell="M9" sqref="M9:N9"/>
    </sheetView>
  </sheetViews>
  <sheetFormatPr baseColWidth="10" defaultColWidth="11.42578125" defaultRowHeight="12" x14ac:dyDescent="0.25"/>
  <cols>
    <col min="1" max="5" width="3.7109375" style="45" hidden="1" customWidth="1"/>
    <col min="6" max="6" width="16.7109375" style="54" customWidth="1"/>
    <col min="7" max="7" width="15.7109375" style="6" customWidth="1"/>
    <col min="8" max="8" width="20.7109375" style="129" customWidth="1"/>
    <col min="9" max="9" width="5.7109375" style="102" customWidth="1"/>
    <col min="10" max="10" width="15.7109375" style="102" hidden="1" customWidth="1"/>
    <col min="11" max="11" width="4.85546875" style="6" customWidth="1"/>
    <col min="12" max="12" width="57.7109375" style="161" customWidth="1"/>
    <col min="13" max="13" width="7.7109375" style="161" customWidth="1"/>
    <col min="14" max="14" width="45.7109375" style="161" customWidth="1"/>
    <col min="15" max="15" width="3.7109375" style="101" customWidth="1"/>
    <col min="16" max="16" width="11.42578125" style="100"/>
    <col min="17" max="16384" width="11.42578125" style="101"/>
  </cols>
  <sheetData>
    <row r="1" spans="1:16" s="45" customFormat="1" ht="15" hidden="1" customHeight="1" x14ac:dyDescent="0.25">
      <c r="A1" s="7"/>
      <c r="B1" s="7"/>
      <c r="C1" s="7"/>
      <c r="D1" s="7"/>
      <c r="E1" s="7"/>
      <c r="F1" s="54"/>
      <c r="G1" s="58"/>
      <c r="H1" s="58"/>
      <c r="I1" s="54"/>
      <c r="J1" s="54"/>
      <c r="K1" s="58"/>
      <c r="L1" s="157" t="s">
        <v>400</v>
      </c>
      <c r="M1" s="157"/>
      <c r="N1" s="157"/>
      <c r="O1" s="55">
        <f>COUNTIFS(O$7:O$297,1,$E$7:$E$297,"*")</f>
        <v>33</v>
      </c>
    </row>
    <row r="2" spans="1:16" s="45" customFormat="1" ht="15" hidden="1" customHeight="1" x14ac:dyDescent="0.25">
      <c r="A2" s="55">
        <v>103</v>
      </c>
      <c r="B2" s="55"/>
      <c r="C2" s="55"/>
      <c r="D2" s="55"/>
      <c r="E2" s="55">
        <v>57</v>
      </c>
      <c r="F2" s="56">
        <v>84</v>
      </c>
      <c r="G2" s="58"/>
      <c r="H2" s="58"/>
      <c r="I2" s="54"/>
      <c r="J2" s="54"/>
      <c r="K2" s="158"/>
      <c r="L2" s="157" t="s">
        <v>399</v>
      </c>
      <c r="M2" s="157"/>
      <c r="N2" s="157"/>
      <c r="O2" s="55">
        <f>COUNTIFS(O$7:O$297,1,$E$7:$E$297,"")</f>
        <v>60</v>
      </c>
    </row>
    <row r="3" spans="1:16" s="45" customFormat="1" ht="15" customHeight="1" x14ac:dyDescent="0.25">
      <c r="A3" s="55"/>
      <c r="B3" s="55"/>
      <c r="C3" s="55"/>
      <c r="D3" s="55"/>
      <c r="E3" s="55"/>
      <c r="F3" s="56"/>
      <c r="G3" s="57" t="s">
        <v>963</v>
      </c>
      <c r="H3" s="58"/>
      <c r="I3" s="54"/>
      <c r="J3" s="54"/>
      <c r="K3" s="158"/>
      <c r="M3" s="157"/>
      <c r="N3" s="157"/>
      <c r="O3" s="55"/>
    </row>
    <row r="4" spans="1:16" s="45" customFormat="1" ht="15" customHeight="1" x14ac:dyDescent="0.25">
      <c r="A4" s="55"/>
      <c r="B4" s="55"/>
      <c r="C4" s="55"/>
      <c r="D4" s="55"/>
      <c r="E4" s="55"/>
      <c r="F4" s="56"/>
      <c r="G4" s="57"/>
      <c r="H4" s="58"/>
      <c r="I4" s="54"/>
      <c r="J4" s="54"/>
      <c r="K4" s="158"/>
      <c r="M4" s="157"/>
      <c r="N4" s="157"/>
      <c r="O4" s="55"/>
    </row>
    <row r="5" spans="1:16" s="45" customFormat="1" ht="15" customHeight="1" x14ac:dyDescent="0.25">
      <c r="A5" s="55"/>
      <c r="B5" s="55"/>
      <c r="C5" s="55"/>
      <c r="D5" s="55"/>
      <c r="E5" s="55"/>
      <c r="F5" s="56"/>
      <c r="G5" s="133" t="s">
        <v>404</v>
      </c>
      <c r="H5" s="58"/>
      <c r="I5" s="54"/>
      <c r="J5" s="54"/>
      <c r="K5" s="158"/>
      <c r="M5" s="157"/>
      <c r="N5" s="157"/>
      <c r="O5" s="55"/>
    </row>
    <row r="6" spans="1:16" s="160" customFormat="1" ht="70.150000000000006" customHeight="1" x14ac:dyDescent="0.25">
      <c r="A6" s="46" t="s">
        <v>23</v>
      </c>
      <c r="B6" s="46" t="s">
        <v>24</v>
      </c>
      <c r="C6" s="46" t="s">
        <v>407</v>
      </c>
      <c r="D6" s="46" t="s">
        <v>408</v>
      </c>
      <c r="E6" s="46" t="s">
        <v>84</v>
      </c>
      <c r="F6" s="54" t="s">
        <v>26</v>
      </c>
      <c r="G6" s="5" t="s">
        <v>83</v>
      </c>
      <c r="H6" s="3" t="s">
        <v>409</v>
      </c>
      <c r="I6" s="3" t="s">
        <v>304</v>
      </c>
      <c r="J6" s="3" t="s">
        <v>406</v>
      </c>
      <c r="K6" s="230" t="s">
        <v>27</v>
      </c>
      <c r="L6" s="230"/>
      <c r="M6" s="246" t="s">
        <v>435</v>
      </c>
      <c r="N6" s="247"/>
      <c r="O6" s="4" t="s">
        <v>421</v>
      </c>
      <c r="P6" s="159"/>
    </row>
    <row r="7" spans="1:16" ht="30" customHeight="1" x14ac:dyDescent="0.25">
      <c r="A7" s="7">
        <v>1</v>
      </c>
      <c r="B7" s="7">
        <v>0</v>
      </c>
      <c r="C7" s="7" t="s">
        <v>741</v>
      </c>
      <c r="D7" s="7" t="s">
        <v>401</v>
      </c>
      <c r="E7" s="7"/>
      <c r="F7" s="99" t="s">
        <v>28</v>
      </c>
      <c r="G7" s="107" t="s">
        <v>140</v>
      </c>
      <c r="H7" s="128" t="s">
        <v>416</v>
      </c>
      <c r="I7" s="134">
        <v>1</v>
      </c>
      <c r="J7" s="135" t="s">
        <v>484</v>
      </c>
      <c r="K7" s="257" t="s">
        <v>992</v>
      </c>
      <c r="L7" s="258"/>
      <c r="M7" s="105" t="s">
        <v>29</v>
      </c>
      <c r="N7" s="106"/>
      <c r="O7" s="48">
        <v>1</v>
      </c>
    </row>
    <row r="8" spans="1:16" ht="40.9" customHeight="1" x14ac:dyDescent="0.25">
      <c r="A8" s="7">
        <v>1</v>
      </c>
      <c r="B8" s="7">
        <v>1</v>
      </c>
      <c r="C8" s="7" t="s">
        <v>741</v>
      </c>
      <c r="D8" s="7" t="s">
        <v>742</v>
      </c>
      <c r="E8" s="7" t="s">
        <v>31</v>
      </c>
      <c r="F8" s="99" t="s">
        <v>33</v>
      </c>
      <c r="G8" s="110"/>
      <c r="H8" s="128" t="s">
        <v>401</v>
      </c>
      <c r="I8" s="134" t="s">
        <v>436</v>
      </c>
      <c r="J8" s="136" t="s">
        <v>485</v>
      </c>
      <c r="K8" s="259" t="s">
        <v>993</v>
      </c>
      <c r="L8" s="260"/>
      <c r="M8" s="226" t="s">
        <v>1255</v>
      </c>
      <c r="N8" s="227"/>
      <c r="O8" s="8">
        <v>1</v>
      </c>
    </row>
    <row r="9" spans="1:16" ht="88.15" customHeight="1" x14ac:dyDescent="0.25">
      <c r="A9" s="7">
        <v>1</v>
      </c>
      <c r="B9" s="7">
        <v>2</v>
      </c>
      <c r="C9" s="7" t="s">
        <v>741</v>
      </c>
      <c r="D9" s="7" t="s">
        <v>779</v>
      </c>
      <c r="E9" s="7" t="s">
        <v>31</v>
      </c>
      <c r="F9" s="99" t="s">
        <v>33</v>
      </c>
      <c r="G9" s="113"/>
      <c r="H9" s="137" t="s">
        <v>401</v>
      </c>
      <c r="I9" s="138" t="s">
        <v>486</v>
      </c>
      <c r="J9" s="139" t="s">
        <v>487</v>
      </c>
      <c r="K9" s="261" t="s">
        <v>994</v>
      </c>
      <c r="L9" s="262"/>
      <c r="M9" s="226" t="s">
        <v>1271</v>
      </c>
      <c r="N9" s="227"/>
      <c r="O9" s="9">
        <v>1</v>
      </c>
      <c r="P9" s="210"/>
    </row>
    <row r="10" spans="1:16" ht="30" customHeight="1" x14ac:dyDescent="0.25">
      <c r="A10" s="7">
        <v>2</v>
      </c>
      <c r="B10" s="7">
        <v>0</v>
      </c>
      <c r="C10" s="7" t="s">
        <v>743</v>
      </c>
      <c r="D10" s="7" t="s">
        <v>401</v>
      </c>
      <c r="E10" s="7"/>
      <c r="F10" s="99" t="s">
        <v>28</v>
      </c>
      <c r="G10" s="110" t="s">
        <v>140</v>
      </c>
      <c r="H10" s="128" t="s">
        <v>416</v>
      </c>
      <c r="I10" s="134">
        <v>2</v>
      </c>
      <c r="J10" s="136" t="s">
        <v>488</v>
      </c>
      <c r="K10" s="257" t="s">
        <v>995</v>
      </c>
      <c r="L10" s="258"/>
      <c r="M10" s="105" t="s">
        <v>29</v>
      </c>
      <c r="N10" s="106"/>
      <c r="O10" s="8">
        <v>1</v>
      </c>
    </row>
    <row r="11" spans="1:16" ht="30" customHeight="1" x14ac:dyDescent="0.25">
      <c r="A11" s="7">
        <v>2</v>
      </c>
      <c r="B11" s="7">
        <v>1</v>
      </c>
      <c r="C11" s="7" t="s">
        <v>743</v>
      </c>
      <c r="D11" s="7" t="s">
        <v>742</v>
      </c>
      <c r="E11" s="7" t="s">
        <v>31</v>
      </c>
      <c r="F11" s="99" t="s">
        <v>33</v>
      </c>
      <c r="G11" s="113"/>
      <c r="H11" s="137" t="s">
        <v>401</v>
      </c>
      <c r="I11" s="138" t="s">
        <v>437</v>
      </c>
      <c r="J11" s="139" t="s">
        <v>489</v>
      </c>
      <c r="K11" s="261" t="s">
        <v>996</v>
      </c>
      <c r="L11" s="262"/>
      <c r="M11" s="226" t="s">
        <v>1269</v>
      </c>
      <c r="N11" s="227"/>
      <c r="O11" s="9">
        <v>1</v>
      </c>
    </row>
    <row r="12" spans="1:16" ht="30" customHeight="1" x14ac:dyDescent="0.25">
      <c r="A12" s="7">
        <v>3</v>
      </c>
      <c r="B12" s="7">
        <v>0</v>
      </c>
      <c r="C12" s="7" t="s">
        <v>744</v>
      </c>
      <c r="D12" s="7" t="s">
        <v>401</v>
      </c>
      <c r="E12" s="7"/>
      <c r="F12" s="99" t="s">
        <v>219</v>
      </c>
      <c r="G12" s="110" t="s">
        <v>140</v>
      </c>
      <c r="H12" s="128" t="s">
        <v>416</v>
      </c>
      <c r="I12" s="134">
        <v>3</v>
      </c>
      <c r="J12" s="136" t="s">
        <v>490</v>
      </c>
      <c r="K12" s="257" t="s">
        <v>997</v>
      </c>
      <c r="L12" s="258"/>
      <c r="M12" s="61"/>
      <c r="N12" s="60"/>
      <c r="O12" s="8">
        <v>1</v>
      </c>
    </row>
    <row r="13" spans="1:16" ht="15" customHeight="1" x14ac:dyDescent="0.25">
      <c r="A13" s="7">
        <v>3</v>
      </c>
      <c r="B13" s="7">
        <v>0</v>
      </c>
      <c r="C13" s="7" t="s">
        <v>744</v>
      </c>
      <c r="D13" s="7" t="s">
        <v>401</v>
      </c>
      <c r="E13" s="7"/>
      <c r="F13" s="99"/>
      <c r="G13" s="110"/>
      <c r="H13" s="128" t="s">
        <v>401</v>
      </c>
      <c r="I13" s="134" t="s">
        <v>401</v>
      </c>
      <c r="J13" s="136" t="s">
        <v>401</v>
      </c>
      <c r="K13" s="166"/>
      <c r="L13" s="164" t="s">
        <v>320</v>
      </c>
      <c r="M13" s="105" t="s">
        <v>434</v>
      </c>
      <c r="N13" s="106"/>
      <c r="O13" s="49" t="s">
        <v>401</v>
      </c>
    </row>
    <row r="14" spans="1:16" ht="15" customHeight="1" x14ac:dyDescent="0.25">
      <c r="A14" s="7">
        <v>3</v>
      </c>
      <c r="B14" s="7">
        <v>0</v>
      </c>
      <c r="C14" s="7" t="s">
        <v>744</v>
      </c>
      <c r="D14" s="7" t="s">
        <v>401</v>
      </c>
      <c r="E14" s="7"/>
      <c r="F14" s="99"/>
      <c r="G14" s="110"/>
      <c r="H14" s="128" t="s">
        <v>401</v>
      </c>
      <c r="I14" s="134" t="s">
        <v>401</v>
      </c>
      <c r="J14" s="136" t="s">
        <v>401</v>
      </c>
      <c r="K14" s="166"/>
      <c r="L14" s="164" t="s">
        <v>321</v>
      </c>
      <c r="M14" s="105" t="s">
        <v>434</v>
      </c>
      <c r="N14" s="106"/>
      <c r="O14" s="49" t="s">
        <v>401</v>
      </c>
    </row>
    <row r="15" spans="1:16" ht="15" customHeight="1" x14ac:dyDescent="0.25">
      <c r="A15" s="7">
        <v>3</v>
      </c>
      <c r="B15" s="7">
        <v>0</v>
      </c>
      <c r="C15" s="7" t="s">
        <v>744</v>
      </c>
      <c r="D15" s="7" t="s">
        <v>401</v>
      </c>
      <c r="E15" s="7"/>
      <c r="F15" s="99"/>
      <c r="G15" s="110"/>
      <c r="H15" s="128" t="s">
        <v>401</v>
      </c>
      <c r="I15" s="134" t="s">
        <v>401</v>
      </c>
      <c r="J15" s="136" t="s">
        <v>401</v>
      </c>
      <c r="K15" s="166"/>
      <c r="L15" s="164" t="s">
        <v>34</v>
      </c>
      <c r="M15" s="105" t="s">
        <v>434</v>
      </c>
      <c r="N15" s="106"/>
      <c r="O15" s="49" t="s">
        <v>401</v>
      </c>
    </row>
    <row r="16" spans="1:16" ht="15" customHeight="1" x14ac:dyDescent="0.25">
      <c r="A16" s="7">
        <v>3</v>
      </c>
      <c r="B16" s="7">
        <v>0</v>
      </c>
      <c r="C16" s="7" t="s">
        <v>744</v>
      </c>
      <c r="D16" s="7" t="s">
        <v>401</v>
      </c>
      <c r="E16" s="7"/>
      <c r="F16" s="99"/>
      <c r="G16" s="113"/>
      <c r="H16" s="137" t="s">
        <v>401</v>
      </c>
      <c r="I16" s="138" t="s">
        <v>401</v>
      </c>
      <c r="J16" s="139" t="s">
        <v>401</v>
      </c>
      <c r="K16" s="167"/>
      <c r="L16" s="168" t="s">
        <v>35</v>
      </c>
      <c r="M16" s="105"/>
      <c r="N16" s="106"/>
      <c r="O16" s="50" t="s">
        <v>401</v>
      </c>
    </row>
    <row r="17" spans="1:15" ht="30" customHeight="1" x14ac:dyDescent="0.25">
      <c r="A17" s="7">
        <v>4</v>
      </c>
      <c r="B17" s="7">
        <v>0</v>
      </c>
      <c r="C17" s="7" t="s">
        <v>745</v>
      </c>
      <c r="D17" s="7" t="s">
        <v>401</v>
      </c>
      <c r="E17" s="7"/>
      <c r="F17" s="99" t="s">
        <v>28</v>
      </c>
      <c r="G17" s="110" t="s">
        <v>140</v>
      </c>
      <c r="H17" s="128" t="s">
        <v>416</v>
      </c>
      <c r="I17" s="134">
        <v>4</v>
      </c>
      <c r="J17" s="136" t="s">
        <v>491</v>
      </c>
      <c r="K17" s="257" t="s">
        <v>827</v>
      </c>
      <c r="L17" s="258"/>
      <c r="M17" s="105" t="s">
        <v>30</v>
      </c>
      <c r="N17" s="106" t="s">
        <v>1270</v>
      </c>
      <c r="O17" s="8">
        <v>1</v>
      </c>
    </row>
    <row r="18" spans="1:15" ht="30" customHeight="1" x14ac:dyDescent="0.25">
      <c r="A18" s="7">
        <v>4</v>
      </c>
      <c r="B18" s="7">
        <v>1</v>
      </c>
      <c r="C18" s="7" t="s">
        <v>745</v>
      </c>
      <c r="D18" s="7" t="s">
        <v>742</v>
      </c>
      <c r="E18" s="7" t="s">
        <v>31</v>
      </c>
      <c r="F18" s="99" t="s">
        <v>33</v>
      </c>
      <c r="G18" s="113"/>
      <c r="H18" s="137" t="s">
        <v>401</v>
      </c>
      <c r="I18" s="138" t="s">
        <v>492</v>
      </c>
      <c r="J18" s="139" t="s">
        <v>493</v>
      </c>
      <c r="K18" s="261" t="s">
        <v>1169</v>
      </c>
      <c r="L18" s="262"/>
      <c r="M18" s="248"/>
      <c r="N18" s="249"/>
      <c r="O18" s="9">
        <v>1</v>
      </c>
    </row>
    <row r="19" spans="1:15" ht="30" customHeight="1" x14ac:dyDescent="0.25">
      <c r="A19" s="7">
        <v>5</v>
      </c>
      <c r="B19" s="7">
        <v>0</v>
      </c>
      <c r="C19" s="7" t="s">
        <v>746</v>
      </c>
      <c r="D19" s="7" t="s">
        <v>401</v>
      </c>
      <c r="E19" s="7"/>
      <c r="F19" s="99" t="s">
        <v>28</v>
      </c>
      <c r="G19" s="110" t="s">
        <v>140</v>
      </c>
      <c r="H19" s="128" t="s">
        <v>11</v>
      </c>
      <c r="I19" s="134">
        <v>5</v>
      </c>
      <c r="J19" s="136" t="s">
        <v>494</v>
      </c>
      <c r="K19" s="257" t="s">
        <v>828</v>
      </c>
      <c r="L19" s="258"/>
      <c r="M19" s="105" t="s">
        <v>29</v>
      </c>
      <c r="N19" s="106"/>
      <c r="O19" s="8">
        <v>1</v>
      </c>
    </row>
    <row r="20" spans="1:15" ht="30" customHeight="1" x14ac:dyDescent="0.25">
      <c r="A20" s="7">
        <v>5</v>
      </c>
      <c r="B20" s="7">
        <v>1</v>
      </c>
      <c r="C20" s="7" t="s">
        <v>746</v>
      </c>
      <c r="D20" s="7" t="s">
        <v>742</v>
      </c>
      <c r="E20" s="7" t="s">
        <v>31</v>
      </c>
      <c r="F20" s="99" t="s">
        <v>33</v>
      </c>
      <c r="G20" s="110"/>
      <c r="H20" s="128" t="s">
        <v>401</v>
      </c>
      <c r="I20" s="134" t="s">
        <v>441</v>
      </c>
      <c r="J20" s="136" t="s">
        <v>495</v>
      </c>
      <c r="K20" s="259" t="s">
        <v>1165</v>
      </c>
      <c r="L20" s="260"/>
      <c r="M20" s="255" t="s">
        <v>1272</v>
      </c>
      <c r="N20" s="256"/>
      <c r="O20" s="49">
        <v>1</v>
      </c>
    </row>
    <row r="21" spans="1:15" ht="30" customHeight="1" x14ac:dyDescent="0.25">
      <c r="A21" s="7">
        <v>5</v>
      </c>
      <c r="B21" s="7">
        <v>2</v>
      </c>
      <c r="C21" s="7" t="s">
        <v>746</v>
      </c>
      <c r="D21" s="7" t="s">
        <v>779</v>
      </c>
      <c r="E21" s="7" t="s">
        <v>31</v>
      </c>
      <c r="F21" s="99" t="s">
        <v>33</v>
      </c>
      <c r="G21" s="113"/>
      <c r="H21" s="137" t="s">
        <v>401</v>
      </c>
      <c r="I21" s="138" t="s">
        <v>496</v>
      </c>
      <c r="J21" s="139" t="s">
        <v>497</v>
      </c>
      <c r="K21" s="261" t="s">
        <v>998</v>
      </c>
      <c r="L21" s="262"/>
      <c r="M21" s="248"/>
      <c r="N21" s="249"/>
      <c r="O21" s="50">
        <v>1</v>
      </c>
    </row>
    <row r="22" spans="1:15" ht="30" customHeight="1" x14ac:dyDescent="0.25">
      <c r="A22" s="7">
        <v>6</v>
      </c>
      <c r="B22" s="7">
        <v>0</v>
      </c>
      <c r="C22" s="7" t="s">
        <v>747</v>
      </c>
      <c r="D22" s="7" t="s">
        <v>401</v>
      </c>
      <c r="E22" s="7"/>
      <c r="F22" s="99" t="s">
        <v>28</v>
      </c>
      <c r="G22" s="110" t="s">
        <v>1</v>
      </c>
      <c r="H22" s="128" t="s">
        <v>11</v>
      </c>
      <c r="I22" s="134">
        <v>6</v>
      </c>
      <c r="J22" s="136" t="s">
        <v>498</v>
      </c>
      <c r="K22" s="257" t="s">
        <v>999</v>
      </c>
      <c r="L22" s="258"/>
      <c r="M22" s="105" t="s">
        <v>29</v>
      </c>
      <c r="N22" s="106"/>
      <c r="O22" s="49">
        <v>1</v>
      </c>
    </row>
    <row r="23" spans="1:15" ht="39" customHeight="1" x14ac:dyDescent="0.25">
      <c r="A23" s="7">
        <v>6</v>
      </c>
      <c r="B23" s="7">
        <v>1</v>
      </c>
      <c r="C23" s="7" t="s">
        <v>747</v>
      </c>
      <c r="D23" s="7" t="s">
        <v>742</v>
      </c>
      <c r="E23" s="7" t="s">
        <v>31</v>
      </c>
      <c r="F23" s="99" t="s">
        <v>33</v>
      </c>
      <c r="G23" s="113"/>
      <c r="H23" s="137" t="s">
        <v>401</v>
      </c>
      <c r="I23" s="138" t="s">
        <v>444</v>
      </c>
      <c r="J23" s="139" t="s">
        <v>499</v>
      </c>
      <c r="K23" s="261" t="s">
        <v>1000</v>
      </c>
      <c r="L23" s="262"/>
      <c r="M23" s="226" t="s">
        <v>1202</v>
      </c>
      <c r="N23" s="227"/>
      <c r="O23" s="50">
        <v>1</v>
      </c>
    </row>
    <row r="24" spans="1:15" ht="30" customHeight="1" x14ac:dyDescent="0.25">
      <c r="A24" s="7">
        <v>7</v>
      </c>
      <c r="B24" s="7">
        <v>0</v>
      </c>
      <c r="C24" s="7" t="s">
        <v>748</v>
      </c>
      <c r="D24" s="7" t="s">
        <v>401</v>
      </c>
      <c r="E24" s="7"/>
      <c r="F24" s="99" t="s">
        <v>28</v>
      </c>
      <c r="G24" s="110" t="s">
        <v>1</v>
      </c>
      <c r="H24" s="128" t="s">
        <v>416</v>
      </c>
      <c r="I24" s="134">
        <v>7</v>
      </c>
      <c r="J24" s="136" t="s">
        <v>500</v>
      </c>
      <c r="K24" s="257" t="s">
        <v>829</v>
      </c>
      <c r="L24" s="258"/>
      <c r="M24" s="105" t="s">
        <v>29</v>
      </c>
      <c r="N24" s="106"/>
      <c r="O24" s="49">
        <v>1</v>
      </c>
    </row>
    <row r="25" spans="1:15" ht="40.15" customHeight="1" x14ac:dyDescent="0.25">
      <c r="A25" s="7">
        <v>7</v>
      </c>
      <c r="B25" s="7">
        <v>1</v>
      </c>
      <c r="C25" s="7" t="s">
        <v>748</v>
      </c>
      <c r="D25" s="7" t="s">
        <v>742</v>
      </c>
      <c r="E25" s="7" t="s">
        <v>31</v>
      </c>
      <c r="F25" s="99" t="s">
        <v>33</v>
      </c>
      <c r="G25" s="113"/>
      <c r="H25" s="137" t="s">
        <v>401</v>
      </c>
      <c r="I25" s="138" t="s">
        <v>501</v>
      </c>
      <c r="J25" s="139" t="s">
        <v>502</v>
      </c>
      <c r="K25" s="263" t="s">
        <v>1001</v>
      </c>
      <c r="L25" s="264"/>
      <c r="M25" s="226" t="s">
        <v>1256</v>
      </c>
      <c r="N25" s="227"/>
      <c r="O25" s="50">
        <v>1</v>
      </c>
    </row>
    <row r="26" spans="1:15" ht="15" customHeight="1" x14ac:dyDescent="0.25">
      <c r="A26" s="7">
        <v>8</v>
      </c>
      <c r="B26" s="7">
        <v>0</v>
      </c>
      <c r="C26" s="7" t="s">
        <v>749</v>
      </c>
      <c r="D26" s="7" t="s">
        <v>401</v>
      </c>
      <c r="E26" s="7"/>
      <c r="F26" s="99" t="s">
        <v>219</v>
      </c>
      <c r="G26" s="240" t="s">
        <v>1</v>
      </c>
      <c r="H26" s="240" t="s">
        <v>11</v>
      </c>
      <c r="I26" s="134">
        <v>8</v>
      </c>
      <c r="J26" s="136" t="s">
        <v>503</v>
      </c>
      <c r="K26" s="265" t="s">
        <v>1002</v>
      </c>
      <c r="L26" s="266"/>
      <c r="M26" s="61"/>
      <c r="N26" s="60"/>
      <c r="O26" s="49">
        <v>1</v>
      </c>
    </row>
    <row r="27" spans="1:15" ht="30" customHeight="1" x14ac:dyDescent="0.25">
      <c r="A27" s="7">
        <v>8</v>
      </c>
      <c r="B27" s="7">
        <v>0</v>
      </c>
      <c r="C27" s="7" t="s">
        <v>749</v>
      </c>
      <c r="D27" s="7" t="s">
        <v>401</v>
      </c>
      <c r="E27" s="7"/>
      <c r="F27" s="99"/>
      <c r="G27" s="239"/>
      <c r="H27" s="239"/>
      <c r="I27" s="134" t="s">
        <v>401</v>
      </c>
      <c r="J27" s="136" t="s">
        <v>401</v>
      </c>
      <c r="K27" s="170"/>
      <c r="L27" s="163" t="s">
        <v>1003</v>
      </c>
      <c r="M27" s="105" t="s">
        <v>434</v>
      </c>
      <c r="N27" s="106"/>
      <c r="O27" s="49" t="s">
        <v>401</v>
      </c>
    </row>
    <row r="28" spans="1:15" ht="30" customHeight="1" x14ac:dyDescent="0.25">
      <c r="A28" s="7">
        <v>8</v>
      </c>
      <c r="B28" s="7">
        <v>0</v>
      </c>
      <c r="C28" s="7" t="s">
        <v>749</v>
      </c>
      <c r="D28" s="7" t="s">
        <v>401</v>
      </c>
      <c r="E28" s="7"/>
      <c r="F28" s="99"/>
      <c r="G28" s="125"/>
      <c r="H28" s="53" t="s">
        <v>401</v>
      </c>
      <c r="I28" s="134" t="s">
        <v>401</v>
      </c>
      <c r="J28" s="136" t="s">
        <v>401</v>
      </c>
      <c r="K28" s="170"/>
      <c r="L28" s="163" t="s">
        <v>1004</v>
      </c>
      <c r="M28" s="105"/>
      <c r="N28" s="106"/>
      <c r="O28" s="49" t="s">
        <v>401</v>
      </c>
    </row>
    <row r="29" spans="1:15" ht="30" customHeight="1" x14ac:dyDescent="0.25">
      <c r="A29" s="7">
        <v>8</v>
      </c>
      <c r="B29" s="7">
        <v>0</v>
      </c>
      <c r="C29" s="7" t="s">
        <v>749</v>
      </c>
      <c r="D29" s="7" t="s">
        <v>401</v>
      </c>
      <c r="E29" s="7"/>
      <c r="F29" s="99"/>
      <c r="G29" s="125"/>
      <c r="H29" s="53" t="s">
        <v>401</v>
      </c>
      <c r="I29" s="134" t="s">
        <v>401</v>
      </c>
      <c r="J29" s="136" t="s">
        <v>401</v>
      </c>
      <c r="K29" s="170"/>
      <c r="L29" s="164" t="s">
        <v>1005</v>
      </c>
      <c r="M29" s="105" t="s">
        <v>434</v>
      </c>
      <c r="N29" s="106"/>
      <c r="O29" s="49" t="s">
        <v>401</v>
      </c>
    </row>
    <row r="30" spans="1:15" ht="30" customHeight="1" x14ac:dyDescent="0.25">
      <c r="A30" s="7">
        <v>8</v>
      </c>
      <c r="B30" s="7">
        <v>0</v>
      </c>
      <c r="C30" s="7" t="s">
        <v>749</v>
      </c>
      <c r="D30" s="7" t="s">
        <v>401</v>
      </c>
      <c r="E30" s="7"/>
      <c r="F30" s="99"/>
      <c r="G30" s="125"/>
      <c r="H30" s="53" t="s">
        <v>401</v>
      </c>
      <c r="I30" s="134" t="s">
        <v>401</v>
      </c>
      <c r="J30" s="136" t="s">
        <v>401</v>
      </c>
      <c r="K30" s="170"/>
      <c r="L30" s="163" t="s">
        <v>1006</v>
      </c>
      <c r="M30" s="105"/>
      <c r="N30" s="106"/>
      <c r="O30" s="49" t="s">
        <v>401</v>
      </c>
    </row>
    <row r="31" spans="1:15" ht="15" customHeight="1" x14ac:dyDescent="0.25">
      <c r="A31" s="7">
        <v>8</v>
      </c>
      <c r="B31" s="7">
        <v>0</v>
      </c>
      <c r="C31" s="7" t="s">
        <v>749</v>
      </c>
      <c r="D31" s="7" t="s">
        <v>401</v>
      </c>
      <c r="E31" s="7"/>
      <c r="F31" s="99"/>
      <c r="G31" s="126"/>
      <c r="H31" s="122" t="s">
        <v>401</v>
      </c>
      <c r="I31" s="138" t="s">
        <v>401</v>
      </c>
      <c r="J31" s="139" t="s">
        <v>401</v>
      </c>
      <c r="K31" s="169"/>
      <c r="L31" s="165" t="s">
        <v>830</v>
      </c>
      <c r="M31" s="105"/>
      <c r="N31" s="106"/>
      <c r="O31" s="50" t="s">
        <v>401</v>
      </c>
    </row>
    <row r="32" spans="1:15" ht="30" customHeight="1" x14ac:dyDescent="0.25">
      <c r="A32" s="7">
        <v>11</v>
      </c>
      <c r="B32" s="7">
        <v>0</v>
      </c>
      <c r="C32" s="7" t="s">
        <v>752</v>
      </c>
      <c r="D32" s="7" t="s">
        <v>401</v>
      </c>
      <c r="E32" s="7"/>
      <c r="F32" s="54" t="s">
        <v>28</v>
      </c>
      <c r="G32" s="141" t="s">
        <v>5</v>
      </c>
      <c r="H32" s="127" t="s">
        <v>416</v>
      </c>
      <c r="I32" s="142">
        <v>11</v>
      </c>
      <c r="J32" s="142" t="s">
        <v>504</v>
      </c>
      <c r="K32" s="265" t="s">
        <v>142</v>
      </c>
      <c r="L32" s="266"/>
      <c r="M32" s="105" t="s">
        <v>29</v>
      </c>
      <c r="N32" s="106"/>
      <c r="O32" s="8">
        <v>1</v>
      </c>
    </row>
    <row r="33" spans="1:16" ht="30" customHeight="1" x14ac:dyDescent="0.25">
      <c r="A33" s="7">
        <v>14</v>
      </c>
      <c r="B33" s="7">
        <v>0</v>
      </c>
      <c r="C33" s="7" t="s">
        <v>755</v>
      </c>
      <c r="D33" s="7" t="s">
        <v>401</v>
      </c>
      <c r="E33" s="7"/>
      <c r="F33" s="99" t="s">
        <v>28</v>
      </c>
      <c r="G33" s="119" t="s">
        <v>327</v>
      </c>
      <c r="H33" s="121" t="s">
        <v>416</v>
      </c>
      <c r="I33" s="142">
        <v>14</v>
      </c>
      <c r="J33" s="142" t="s">
        <v>508</v>
      </c>
      <c r="K33" s="257" t="s">
        <v>143</v>
      </c>
      <c r="L33" s="258"/>
      <c r="M33" s="105" t="s">
        <v>29</v>
      </c>
      <c r="N33" s="106"/>
      <c r="O33" s="8">
        <v>1</v>
      </c>
    </row>
    <row r="34" spans="1:16" ht="30" customHeight="1" x14ac:dyDescent="0.25">
      <c r="A34" s="7">
        <v>16</v>
      </c>
      <c r="B34" s="7">
        <v>0</v>
      </c>
      <c r="C34" s="7" t="s">
        <v>757</v>
      </c>
      <c r="D34" s="7" t="s">
        <v>401</v>
      </c>
      <c r="E34" s="7"/>
      <c r="F34" s="99" t="s">
        <v>28</v>
      </c>
      <c r="G34" s="110" t="s">
        <v>391</v>
      </c>
      <c r="H34" s="128" t="s">
        <v>11</v>
      </c>
      <c r="I34" s="134">
        <v>16</v>
      </c>
      <c r="J34" s="136" t="s">
        <v>509</v>
      </c>
      <c r="K34" s="257" t="s">
        <v>1007</v>
      </c>
      <c r="L34" s="258"/>
      <c r="M34" s="105" t="s">
        <v>29</v>
      </c>
      <c r="N34" s="106"/>
      <c r="O34" s="8">
        <v>1</v>
      </c>
    </row>
    <row r="35" spans="1:16" ht="37.9" customHeight="1" x14ac:dyDescent="0.25">
      <c r="A35" s="7">
        <v>16</v>
      </c>
      <c r="B35" s="7">
        <v>1</v>
      </c>
      <c r="C35" s="7" t="s">
        <v>757</v>
      </c>
      <c r="D35" s="7" t="s">
        <v>742</v>
      </c>
      <c r="E35" s="7" t="s">
        <v>31</v>
      </c>
      <c r="F35" s="99" t="s">
        <v>33</v>
      </c>
      <c r="G35" s="122"/>
      <c r="H35" s="122" t="s">
        <v>401</v>
      </c>
      <c r="I35" s="138" t="s">
        <v>510</v>
      </c>
      <c r="J35" s="139" t="s">
        <v>511</v>
      </c>
      <c r="K35" s="261" t="s">
        <v>1008</v>
      </c>
      <c r="L35" s="262"/>
      <c r="M35" s="226" t="s">
        <v>1257</v>
      </c>
      <c r="N35" s="227"/>
      <c r="O35" s="9">
        <v>1</v>
      </c>
    </row>
    <row r="36" spans="1:16" ht="30" customHeight="1" x14ac:dyDescent="0.25">
      <c r="A36" s="7">
        <v>17</v>
      </c>
      <c r="B36" s="7">
        <v>0</v>
      </c>
      <c r="C36" s="7" t="s">
        <v>758</v>
      </c>
      <c r="D36" s="7" t="s">
        <v>401</v>
      </c>
      <c r="E36" s="7"/>
      <c r="F36" s="99" t="s">
        <v>28</v>
      </c>
      <c r="G36" s="110" t="s">
        <v>391</v>
      </c>
      <c r="H36" s="128" t="s">
        <v>11</v>
      </c>
      <c r="I36" s="134">
        <v>17</v>
      </c>
      <c r="J36" s="136" t="s">
        <v>512</v>
      </c>
      <c r="K36" s="257" t="s">
        <v>1009</v>
      </c>
      <c r="L36" s="258"/>
      <c r="M36" s="105" t="s">
        <v>29</v>
      </c>
      <c r="N36" s="106"/>
      <c r="O36" s="8">
        <v>1</v>
      </c>
    </row>
    <row r="37" spans="1:16" ht="30" customHeight="1" x14ac:dyDescent="0.25">
      <c r="A37" s="7">
        <v>17</v>
      </c>
      <c r="B37" s="7">
        <v>1</v>
      </c>
      <c r="C37" s="7" t="s">
        <v>758</v>
      </c>
      <c r="D37" s="7" t="s">
        <v>742</v>
      </c>
      <c r="E37" s="7" t="s">
        <v>31</v>
      </c>
      <c r="F37" s="54" t="s">
        <v>219</v>
      </c>
      <c r="G37" s="110"/>
      <c r="H37" s="128" t="s">
        <v>401</v>
      </c>
      <c r="I37" s="134" t="s">
        <v>458</v>
      </c>
      <c r="J37" s="136" t="s">
        <v>513</v>
      </c>
      <c r="K37" s="259" t="s">
        <v>1010</v>
      </c>
      <c r="L37" s="260"/>
      <c r="M37" s="61"/>
      <c r="N37" s="60"/>
      <c r="O37" s="8">
        <v>1</v>
      </c>
    </row>
    <row r="38" spans="1:16" ht="15" customHeight="1" x14ac:dyDescent="0.25">
      <c r="A38" s="7">
        <v>17</v>
      </c>
      <c r="B38" s="7">
        <v>1</v>
      </c>
      <c r="C38" s="7" t="s">
        <v>758</v>
      </c>
      <c r="D38" s="7" t="s">
        <v>401</v>
      </c>
      <c r="E38" s="7"/>
      <c r="G38" s="53"/>
      <c r="H38" s="53" t="s">
        <v>401</v>
      </c>
      <c r="I38" s="134" t="s">
        <v>401</v>
      </c>
      <c r="J38" s="136" t="s">
        <v>401</v>
      </c>
      <c r="K38" s="166"/>
      <c r="L38" s="164" t="s">
        <v>1166</v>
      </c>
      <c r="M38" s="105"/>
      <c r="N38" s="106"/>
      <c r="O38" s="49" t="s">
        <v>401</v>
      </c>
    </row>
    <row r="39" spans="1:16" ht="15" customHeight="1" x14ac:dyDescent="0.25">
      <c r="A39" s="7">
        <v>17</v>
      </c>
      <c r="B39" s="7">
        <v>1</v>
      </c>
      <c r="C39" s="7" t="s">
        <v>758</v>
      </c>
      <c r="D39" s="7" t="s">
        <v>401</v>
      </c>
      <c r="E39" s="7"/>
      <c r="G39" s="53"/>
      <c r="H39" s="53" t="s">
        <v>401</v>
      </c>
      <c r="I39" s="134" t="s">
        <v>401</v>
      </c>
      <c r="J39" s="136" t="s">
        <v>401</v>
      </c>
      <c r="K39" s="166"/>
      <c r="L39" s="164" t="s">
        <v>390</v>
      </c>
      <c r="M39" s="105"/>
      <c r="N39" s="106"/>
      <c r="O39" s="49" t="s">
        <v>401</v>
      </c>
    </row>
    <row r="40" spans="1:16" ht="15" customHeight="1" x14ac:dyDescent="0.25">
      <c r="A40" s="7">
        <v>17</v>
      </c>
      <c r="B40" s="7">
        <v>1</v>
      </c>
      <c r="C40" s="7" t="s">
        <v>758</v>
      </c>
      <c r="D40" s="7" t="s">
        <v>401</v>
      </c>
      <c r="E40" s="7"/>
      <c r="G40" s="53"/>
      <c r="H40" s="53" t="s">
        <v>401</v>
      </c>
      <c r="I40" s="134" t="s">
        <v>401</v>
      </c>
      <c r="J40" s="136" t="s">
        <v>401</v>
      </c>
      <c r="K40" s="166"/>
      <c r="L40" s="164" t="s">
        <v>220</v>
      </c>
      <c r="M40" s="105"/>
      <c r="N40" s="106"/>
      <c r="O40" s="49" t="s">
        <v>401</v>
      </c>
    </row>
    <row r="41" spans="1:16" ht="15" customHeight="1" x14ac:dyDescent="0.25">
      <c r="A41" s="7">
        <v>17</v>
      </c>
      <c r="B41" s="7">
        <v>1</v>
      </c>
      <c r="C41" s="7" t="s">
        <v>758</v>
      </c>
      <c r="D41" s="7" t="s">
        <v>401</v>
      </c>
      <c r="E41" s="7"/>
      <c r="G41" s="53"/>
      <c r="H41" s="53" t="s">
        <v>401</v>
      </c>
      <c r="I41" s="134" t="s">
        <v>401</v>
      </c>
      <c r="J41" s="136" t="s">
        <v>401</v>
      </c>
      <c r="K41" s="166"/>
      <c r="L41" s="164" t="s">
        <v>389</v>
      </c>
      <c r="M41" s="105" t="s">
        <v>434</v>
      </c>
      <c r="N41" s="106"/>
      <c r="O41" s="49" t="s">
        <v>401</v>
      </c>
    </row>
    <row r="42" spans="1:16" ht="15" customHeight="1" x14ac:dyDescent="0.25">
      <c r="A42" s="7">
        <v>17</v>
      </c>
      <c r="B42" s="7">
        <v>1</v>
      </c>
      <c r="C42" s="7" t="s">
        <v>758</v>
      </c>
      <c r="D42" s="7" t="s">
        <v>401</v>
      </c>
      <c r="E42" s="7"/>
      <c r="G42" s="53"/>
      <c r="H42" s="53" t="s">
        <v>401</v>
      </c>
      <c r="I42" s="134" t="s">
        <v>401</v>
      </c>
      <c r="J42" s="136" t="s">
        <v>401</v>
      </c>
      <c r="K42" s="166"/>
      <c r="L42" s="164" t="s">
        <v>388</v>
      </c>
      <c r="M42" s="105" t="s">
        <v>434</v>
      </c>
      <c r="N42" s="106"/>
      <c r="O42" s="49" t="s">
        <v>401</v>
      </c>
    </row>
    <row r="43" spans="1:16" ht="15" customHeight="1" x14ac:dyDescent="0.25">
      <c r="A43" s="7">
        <v>17</v>
      </c>
      <c r="B43" s="7">
        <v>1</v>
      </c>
      <c r="C43" s="7" t="s">
        <v>758</v>
      </c>
      <c r="D43" s="7" t="s">
        <v>401</v>
      </c>
      <c r="E43" s="7"/>
      <c r="G43" s="122"/>
      <c r="H43" s="122" t="s">
        <v>401</v>
      </c>
      <c r="I43" s="138" t="s">
        <v>401</v>
      </c>
      <c r="J43" s="139" t="s">
        <v>401</v>
      </c>
      <c r="K43" s="167"/>
      <c r="L43" s="165" t="s">
        <v>50</v>
      </c>
      <c r="M43" s="105"/>
      <c r="N43" s="106"/>
      <c r="O43" s="50" t="s">
        <v>401</v>
      </c>
    </row>
    <row r="44" spans="1:16" s="47" customFormat="1" ht="24" x14ac:dyDescent="0.25">
      <c r="A44" s="7">
        <v>19</v>
      </c>
      <c r="B44" s="7">
        <v>0</v>
      </c>
      <c r="C44" s="7" t="s">
        <v>760</v>
      </c>
      <c r="D44" s="7" t="s">
        <v>401</v>
      </c>
      <c r="E44" s="7"/>
      <c r="F44" s="99" t="s">
        <v>28</v>
      </c>
      <c r="G44" s="127" t="s">
        <v>13</v>
      </c>
      <c r="H44" s="127" t="s">
        <v>4</v>
      </c>
      <c r="I44" s="120">
        <v>19</v>
      </c>
      <c r="J44" s="120" t="s">
        <v>514</v>
      </c>
      <c r="K44" s="257" t="s">
        <v>1011</v>
      </c>
      <c r="L44" s="258"/>
      <c r="M44" s="105" t="s">
        <v>29</v>
      </c>
      <c r="N44" s="106"/>
      <c r="O44" s="8">
        <v>1</v>
      </c>
      <c r="P44" s="52"/>
    </row>
    <row r="45" spans="1:16" s="47" customFormat="1" ht="51.6" customHeight="1" x14ac:dyDescent="0.25">
      <c r="A45" s="7">
        <v>20</v>
      </c>
      <c r="B45" s="7">
        <v>0</v>
      </c>
      <c r="C45" s="7" t="s">
        <v>761</v>
      </c>
      <c r="D45" s="7" t="s">
        <v>401</v>
      </c>
      <c r="E45" s="7"/>
      <c r="F45" s="99" t="s">
        <v>28</v>
      </c>
      <c r="G45" s="141" t="s">
        <v>13</v>
      </c>
      <c r="H45" s="127" t="s">
        <v>4</v>
      </c>
      <c r="I45" s="120">
        <v>20</v>
      </c>
      <c r="J45" s="120" t="s">
        <v>515</v>
      </c>
      <c r="K45" s="257" t="s">
        <v>1012</v>
      </c>
      <c r="L45" s="258"/>
      <c r="M45" s="105" t="s">
        <v>29</v>
      </c>
      <c r="N45" s="106"/>
      <c r="O45" s="8">
        <v>1</v>
      </c>
      <c r="P45" s="52"/>
    </row>
    <row r="46" spans="1:16" s="47" customFormat="1" ht="30" customHeight="1" x14ac:dyDescent="0.25">
      <c r="A46" s="7">
        <v>23</v>
      </c>
      <c r="B46" s="7">
        <v>0</v>
      </c>
      <c r="C46" s="7" t="s">
        <v>764</v>
      </c>
      <c r="D46" s="7" t="s">
        <v>401</v>
      </c>
      <c r="E46" s="7"/>
      <c r="F46" s="99" t="s">
        <v>28</v>
      </c>
      <c r="G46" s="141" t="s">
        <v>13</v>
      </c>
      <c r="H46" s="127" t="s">
        <v>416</v>
      </c>
      <c r="I46" s="120">
        <v>23</v>
      </c>
      <c r="J46" s="120" t="s">
        <v>516</v>
      </c>
      <c r="K46" s="265" t="s">
        <v>1013</v>
      </c>
      <c r="L46" s="266"/>
      <c r="M46" s="105" t="s">
        <v>29</v>
      </c>
      <c r="N46" s="106"/>
      <c r="O46" s="8">
        <v>1</v>
      </c>
      <c r="P46" s="52"/>
    </row>
    <row r="47" spans="1:16" ht="30" customHeight="1" x14ac:dyDescent="0.25">
      <c r="A47" s="7">
        <v>24</v>
      </c>
      <c r="B47" s="7">
        <v>0</v>
      </c>
      <c r="C47" s="7" t="s">
        <v>765</v>
      </c>
      <c r="D47" s="7" t="s">
        <v>401</v>
      </c>
      <c r="E47" s="7"/>
      <c r="F47" s="99" t="s">
        <v>28</v>
      </c>
      <c r="G47" s="141" t="s">
        <v>13</v>
      </c>
      <c r="H47" s="127" t="s">
        <v>4</v>
      </c>
      <c r="I47" s="120">
        <v>24</v>
      </c>
      <c r="J47" s="120" t="s">
        <v>517</v>
      </c>
      <c r="K47" s="265" t="s">
        <v>144</v>
      </c>
      <c r="L47" s="266"/>
      <c r="M47" s="105" t="s">
        <v>29</v>
      </c>
      <c r="N47" s="106"/>
      <c r="O47" s="8">
        <v>1</v>
      </c>
    </row>
    <row r="48" spans="1:16" s="47" customFormat="1" ht="30" customHeight="1" x14ac:dyDescent="0.25">
      <c r="A48" s="7">
        <v>25</v>
      </c>
      <c r="B48" s="7">
        <v>0</v>
      </c>
      <c r="C48" s="7" t="s">
        <v>766</v>
      </c>
      <c r="D48" s="7" t="s">
        <v>401</v>
      </c>
      <c r="E48" s="7"/>
      <c r="F48" s="99" t="s">
        <v>62</v>
      </c>
      <c r="G48" s="143" t="s">
        <v>85</v>
      </c>
      <c r="H48" s="144" t="s">
        <v>417</v>
      </c>
      <c r="I48" s="120">
        <v>25</v>
      </c>
      <c r="J48" s="120" t="s">
        <v>518</v>
      </c>
      <c r="K48" s="257" t="s">
        <v>872</v>
      </c>
      <c r="L48" s="258"/>
      <c r="M48" s="253" t="s">
        <v>426</v>
      </c>
      <c r="N48" s="254"/>
      <c r="O48" s="8">
        <v>1</v>
      </c>
      <c r="P48" s="52"/>
    </row>
    <row r="49" spans="1:16" s="47" customFormat="1" ht="30" customHeight="1" x14ac:dyDescent="0.25">
      <c r="A49" s="7">
        <v>26</v>
      </c>
      <c r="B49" s="7">
        <v>0</v>
      </c>
      <c r="C49" s="7" t="s">
        <v>767</v>
      </c>
      <c r="D49" s="7" t="s">
        <v>401</v>
      </c>
      <c r="E49" s="7"/>
      <c r="F49" s="99" t="s">
        <v>62</v>
      </c>
      <c r="G49" s="143" t="s">
        <v>85</v>
      </c>
      <c r="H49" s="144" t="s">
        <v>417</v>
      </c>
      <c r="I49" s="120">
        <v>26</v>
      </c>
      <c r="J49" s="120" t="s">
        <v>519</v>
      </c>
      <c r="K49" s="257" t="s">
        <v>1014</v>
      </c>
      <c r="L49" s="258"/>
      <c r="M49" s="253" t="s">
        <v>427</v>
      </c>
      <c r="N49" s="254"/>
      <c r="O49" s="8">
        <v>1</v>
      </c>
      <c r="P49" s="52"/>
    </row>
    <row r="50" spans="1:16" s="47" customFormat="1" ht="30" customHeight="1" x14ac:dyDescent="0.25">
      <c r="A50" s="7">
        <v>27</v>
      </c>
      <c r="B50" s="7">
        <v>0</v>
      </c>
      <c r="C50" s="7" t="s">
        <v>768</v>
      </c>
      <c r="D50" s="7" t="s">
        <v>401</v>
      </c>
      <c r="E50" s="7"/>
      <c r="F50" s="99" t="s">
        <v>28</v>
      </c>
      <c r="G50" s="143" t="s">
        <v>85</v>
      </c>
      <c r="H50" s="144" t="s">
        <v>417</v>
      </c>
      <c r="I50" s="120">
        <v>27</v>
      </c>
      <c r="J50" s="120" t="s">
        <v>520</v>
      </c>
      <c r="K50" s="257" t="s">
        <v>1015</v>
      </c>
      <c r="L50" s="258"/>
      <c r="M50" s="105" t="s">
        <v>29</v>
      </c>
      <c r="N50" s="106"/>
      <c r="O50" s="8">
        <v>1</v>
      </c>
      <c r="P50" s="52"/>
    </row>
    <row r="51" spans="1:16" s="47" customFormat="1" ht="24" x14ac:dyDescent="0.25">
      <c r="A51" s="7">
        <v>28</v>
      </c>
      <c r="B51" s="7">
        <v>0</v>
      </c>
      <c r="C51" s="7" t="s">
        <v>769</v>
      </c>
      <c r="D51" s="7" t="s">
        <v>401</v>
      </c>
      <c r="E51" s="7"/>
      <c r="F51" s="99" t="s">
        <v>82</v>
      </c>
      <c r="G51" s="271" t="s">
        <v>4</v>
      </c>
      <c r="H51" s="145" t="s">
        <v>4</v>
      </c>
      <c r="I51" s="134">
        <v>28</v>
      </c>
      <c r="J51" s="136" t="s">
        <v>521</v>
      </c>
      <c r="K51" s="257" t="s">
        <v>1016</v>
      </c>
      <c r="L51" s="258"/>
      <c r="M51" s="61"/>
      <c r="N51" s="60"/>
      <c r="O51" s="8">
        <v>1</v>
      </c>
      <c r="P51" s="52"/>
    </row>
    <row r="52" spans="1:16" s="47" customFormat="1" ht="15" customHeight="1" x14ac:dyDescent="0.25">
      <c r="A52" s="7">
        <v>28</v>
      </c>
      <c r="B52" s="7">
        <v>0</v>
      </c>
      <c r="C52" s="7" t="s">
        <v>769</v>
      </c>
      <c r="D52" s="7" t="s">
        <v>401</v>
      </c>
      <c r="E52" s="7"/>
      <c r="F52" s="99"/>
      <c r="G52" s="271"/>
      <c r="H52" s="145" t="s">
        <v>401</v>
      </c>
      <c r="I52" s="134" t="s">
        <v>401</v>
      </c>
      <c r="J52" s="136" t="s">
        <v>401</v>
      </c>
      <c r="K52" s="166"/>
      <c r="L52" s="163" t="s">
        <v>86</v>
      </c>
      <c r="M52" s="105" t="s">
        <v>434</v>
      </c>
      <c r="N52" s="106"/>
      <c r="O52" s="49" t="s">
        <v>401</v>
      </c>
      <c r="P52" s="52"/>
    </row>
    <row r="53" spans="1:16" s="47" customFormat="1" ht="15" customHeight="1" x14ac:dyDescent="0.25">
      <c r="A53" s="7">
        <v>28</v>
      </c>
      <c r="B53" s="7">
        <v>0</v>
      </c>
      <c r="C53" s="7" t="s">
        <v>769</v>
      </c>
      <c r="D53" s="7" t="s">
        <v>401</v>
      </c>
      <c r="E53" s="7"/>
      <c r="F53" s="99"/>
      <c r="G53" s="146"/>
      <c r="H53" s="145" t="s">
        <v>401</v>
      </c>
      <c r="I53" s="134" t="s">
        <v>401</v>
      </c>
      <c r="J53" s="136" t="s">
        <v>401</v>
      </c>
      <c r="K53" s="166"/>
      <c r="L53" s="163" t="s">
        <v>87</v>
      </c>
      <c r="M53" s="105" t="s">
        <v>434</v>
      </c>
      <c r="N53" s="106"/>
      <c r="O53" s="49" t="s">
        <v>401</v>
      </c>
      <c r="P53" s="52"/>
    </row>
    <row r="54" spans="1:16" s="47" customFormat="1" ht="15" customHeight="1" x14ac:dyDescent="0.25">
      <c r="A54" s="7">
        <v>28</v>
      </c>
      <c r="B54" s="7">
        <v>0</v>
      </c>
      <c r="C54" s="7" t="s">
        <v>769</v>
      </c>
      <c r="D54" s="7" t="s">
        <v>401</v>
      </c>
      <c r="E54" s="7"/>
      <c r="F54" s="99"/>
      <c r="G54" s="146"/>
      <c r="H54" s="145" t="s">
        <v>401</v>
      </c>
      <c r="I54" s="134" t="s">
        <v>401</v>
      </c>
      <c r="J54" s="136" t="s">
        <v>401</v>
      </c>
      <c r="K54" s="166"/>
      <c r="L54" s="163" t="s">
        <v>88</v>
      </c>
      <c r="M54" s="105"/>
      <c r="N54" s="106"/>
      <c r="O54" s="49" t="s">
        <v>401</v>
      </c>
      <c r="P54" s="52"/>
    </row>
    <row r="55" spans="1:16" s="47" customFormat="1" ht="15" customHeight="1" x14ac:dyDescent="0.25">
      <c r="A55" s="7">
        <v>28</v>
      </c>
      <c r="B55" s="7">
        <v>0</v>
      </c>
      <c r="C55" s="7" t="s">
        <v>769</v>
      </c>
      <c r="D55" s="7" t="s">
        <v>401</v>
      </c>
      <c r="E55" s="7"/>
      <c r="F55" s="99"/>
      <c r="G55" s="146"/>
      <c r="H55" s="145" t="s">
        <v>401</v>
      </c>
      <c r="I55" s="134" t="s">
        <v>401</v>
      </c>
      <c r="J55" s="136" t="s">
        <v>401</v>
      </c>
      <c r="K55" s="166"/>
      <c r="L55" s="163" t="s">
        <v>224</v>
      </c>
      <c r="M55" s="105" t="s">
        <v>434</v>
      </c>
      <c r="N55" s="106"/>
      <c r="O55" s="49" t="s">
        <v>401</v>
      </c>
      <c r="P55" s="52"/>
    </row>
    <row r="56" spans="1:16" s="47" customFormat="1" ht="15" customHeight="1" x14ac:dyDescent="0.25">
      <c r="A56" s="7">
        <v>28</v>
      </c>
      <c r="B56" s="7">
        <v>0</v>
      </c>
      <c r="C56" s="7" t="s">
        <v>769</v>
      </c>
      <c r="D56" s="7" t="s">
        <v>401</v>
      </c>
      <c r="E56" s="7"/>
      <c r="F56" s="99"/>
      <c r="G56" s="146"/>
      <c r="H56" s="145" t="s">
        <v>401</v>
      </c>
      <c r="I56" s="134" t="s">
        <v>401</v>
      </c>
      <c r="J56" s="136" t="s">
        <v>401</v>
      </c>
      <c r="K56" s="166"/>
      <c r="L56" s="163" t="s">
        <v>1017</v>
      </c>
      <c r="M56" s="105" t="s">
        <v>434</v>
      </c>
      <c r="N56" s="106"/>
      <c r="O56" s="49" t="s">
        <v>401</v>
      </c>
      <c r="P56" s="52"/>
    </row>
    <row r="57" spans="1:16" s="47" customFormat="1" ht="15" customHeight="1" x14ac:dyDescent="0.25">
      <c r="A57" s="7">
        <v>28</v>
      </c>
      <c r="B57" s="7">
        <v>0</v>
      </c>
      <c r="C57" s="7" t="s">
        <v>769</v>
      </c>
      <c r="D57" s="7" t="s">
        <v>401</v>
      </c>
      <c r="E57" s="7"/>
      <c r="F57" s="99"/>
      <c r="G57" s="146"/>
      <c r="H57" s="145" t="s">
        <v>401</v>
      </c>
      <c r="I57" s="134" t="s">
        <v>401</v>
      </c>
      <c r="J57" s="136" t="s">
        <v>401</v>
      </c>
      <c r="K57" s="166"/>
      <c r="L57" s="164" t="s">
        <v>1018</v>
      </c>
      <c r="M57" s="105" t="s">
        <v>434</v>
      </c>
      <c r="N57" s="106"/>
      <c r="O57" s="49" t="s">
        <v>401</v>
      </c>
      <c r="P57" s="52"/>
    </row>
    <row r="58" spans="1:16" s="47" customFormat="1" ht="15" customHeight="1" x14ac:dyDescent="0.25">
      <c r="A58" s="7">
        <v>28</v>
      </c>
      <c r="B58" s="7">
        <v>0</v>
      </c>
      <c r="C58" s="7" t="s">
        <v>769</v>
      </c>
      <c r="D58" s="7" t="s">
        <v>401</v>
      </c>
      <c r="E58" s="7"/>
      <c r="F58" s="99"/>
      <c r="G58" s="146"/>
      <c r="H58" s="145" t="s">
        <v>401</v>
      </c>
      <c r="I58" s="134" t="s">
        <v>401</v>
      </c>
      <c r="J58" s="136" t="s">
        <v>401</v>
      </c>
      <c r="K58" s="166"/>
      <c r="L58" s="163" t="s">
        <v>89</v>
      </c>
      <c r="M58" s="105" t="s">
        <v>434</v>
      </c>
      <c r="N58" s="106"/>
      <c r="O58" s="49" t="s">
        <v>401</v>
      </c>
      <c r="P58" s="52"/>
    </row>
    <row r="59" spans="1:16" s="47" customFormat="1" ht="15" customHeight="1" x14ac:dyDescent="0.25">
      <c r="A59" s="7">
        <v>28</v>
      </c>
      <c r="B59" s="7">
        <v>0</v>
      </c>
      <c r="C59" s="7" t="s">
        <v>769</v>
      </c>
      <c r="D59" s="7" t="s">
        <v>401</v>
      </c>
      <c r="E59" s="7"/>
      <c r="F59" s="99"/>
      <c r="G59" s="146"/>
      <c r="H59" s="145" t="s">
        <v>401</v>
      </c>
      <c r="I59" s="134" t="s">
        <v>401</v>
      </c>
      <c r="J59" s="136" t="s">
        <v>401</v>
      </c>
      <c r="K59" s="166"/>
      <c r="L59" s="164" t="s">
        <v>90</v>
      </c>
      <c r="M59" s="105"/>
      <c r="N59" s="106"/>
      <c r="O59" s="49" t="s">
        <v>401</v>
      </c>
      <c r="P59" s="52"/>
    </row>
    <row r="60" spans="1:16" s="47" customFormat="1" ht="15" customHeight="1" x14ac:dyDescent="0.25">
      <c r="A60" s="7">
        <v>28</v>
      </c>
      <c r="B60" s="7">
        <v>0</v>
      </c>
      <c r="C60" s="7" t="s">
        <v>769</v>
      </c>
      <c r="D60" s="7" t="s">
        <v>401</v>
      </c>
      <c r="E60" s="7"/>
      <c r="F60" s="99"/>
      <c r="G60" s="146"/>
      <c r="H60" s="145" t="s">
        <v>401</v>
      </c>
      <c r="I60" s="134" t="s">
        <v>401</v>
      </c>
      <c r="J60" s="136" t="s">
        <v>401</v>
      </c>
      <c r="K60" s="166"/>
      <c r="L60" s="163" t="s">
        <v>91</v>
      </c>
      <c r="M60" s="105" t="s">
        <v>434</v>
      </c>
      <c r="N60" s="106"/>
      <c r="O60" s="49" t="s">
        <v>401</v>
      </c>
      <c r="P60" s="52"/>
    </row>
    <row r="61" spans="1:16" s="47" customFormat="1" ht="15" customHeight="1" x14ac:dyDescent="0.25">
      <c r="A61" s="7">
        <v>28</v>
      </c>
      <c r="B61" s="7">
        <v>0</v>
      </c>
      <c r="C61" s="7" t="s">
        <v>769</v>
      </c>
      <c r="D61" s="7" t="s">
        <v>401</v>
      </c>
      <c r="E61" s="7"/>
      <c r="F61" s="99"/>
      <c r="G61" s="147"/>
      <c r="H61" s="148" t="s">
        <v>401</v>
      </c>
      <c r="I61" s="138" t="s">
        <v>401</v>
      </c>
      <c r="J61" s="139" t="s">
        <v>401</v>
      </c>
      <c r="K61" s="167"/>
      <c r="L61" s="171" t="s">
        <v>216</v>
      </c>
      <c r="M61" s="105"/>
      <c r="N61" s="106"/>
      <c r="O61" s="50" t="s">
        <v>401</v>
      </c>
      <c r="P61" s="52"/>
    </row>
    <row r="62" spans="1:16" s="47" customFormat="1" ht="30" customHeight="1" x14ac:dyDescent="0.25">
      <c r="A62" s="7">
        <v>29</v>
      </c>
      <c r="B62" s="7">
        <v>0</v>
      </c>
      <c r="C62" s="7" t="s">
        <v>770</v>
      </c>
      <c r="D62" s="7" t="s">
        <v>401</v>
      </c>
      <c r="E62" s="7"/>
      <c r="F62" s="99" t="s">
        <v>28</v>
      </c>
      <c r="G62" s="146" t="s">
        <v>4</v>
      </c>
      <c r="H62" s="145" t="s">
        <v>4</v>
      </c>
      <c r="I62" s="134">
        <v>29</v>
      </c>
      <c r="J62" s="136" t="s">
        <v>522</v>
      </c>
      <c r="K62" s="257" t="s">
        <v>110</v>
      </c>
      <c r="L62" s="258"/>
      <c r="M62" s="105" t="s">
        <v>29</v>
      </c>
      <c r="N62" s="106"/>
      <c r="O62" s="8">
        <v>1</v>
      </c>
      <c r="P62" s="52"/>
    </row>
    <row r="63" spans="1:16" s="47" customFormat="1" ht="30" customHeight="1" x14ac:dyDescent="0.25">
      <c r="A63" s="7">
        <v>29</v>
      </c>
      <c r="B63" s="7">
        <v>1</v>
      </c>
      <c r="C63" s="7" t="s">
        <v>770</v>
      </c>
      <c r="D63" s="7" t="s">
        <v>742</v>
      </c>
      <c r="E63" s="7" t="s">
        <v>31</v>
      </c>
      <c r="F63" s="99" t="s">
        <v>62</v>
      </c>
      <c r="G63" s="146"/>
      <c r="H63" s="145"/>
      <c r="I63" s="134" t="s">
        <v>469</v>
      </c>
      <c r="J63" s="136" t="s">
        <v>523</v>
      </c>
      <c r="K63" s="259" t="s">
        <v>1019</v>
      </c>
      <c r="L63" s="260"/>
      <c r="M63" s="253" t="s">
        <v>428</v>
      </c>
      <c r="N63" s="254"/>
      <c r="O63" s="8">
        <v>1</v>
      </c>
      <c r="P63" s="52"/>
    </row>
    <row r="64" spans="1:16" s="47" customFormat="1" ht="30" customHeight="1" x14ac:dyDescent="0.25">
      <c r="A64" s="7">
        <v>30</v>
      </c>
      <c r="B64" s="7">
        <v>0</v>
      </c>
      <c r="C64" s="7" t="s">
        <v>771</v>
      </c>
      <c r="D64" s="7" t="s">
        <v>401</v>
      </c>
      <c r="E64" s="149"/>
      <c r="F64" s="99" t="s">
        <v>28</v>
      </c>
      <c r="G64" s="144" t="s">
        <v>4</v>
      </c>
      <c r="H64" s="144" t="s">
        <v>4</v>
      </c>
      <c r="I64" s="142">
        <v>30</v>
      </c>
      <c r="J64" s="142" t="s">
        <v>524</v>
      </c>
      <c r="K64" s="257" t="s">
        <v>1020</v>
      </c>
      <c r="L64" s="258"/>
      <c r="M64" s="105" t="s">
        <v>30</v>
      </c>
      <c r="N64" s="106"/>
      <c r="O64" s="8">
        <v>1</v>
      </c>
      <c r="P64" s="52"/>
    </row>
    <row r="65" spans="1:16" s="47" customFormat="1" ht="40.15" customHeight="1" x14ac:dyDescent="0.25">
      <c r="A65" s="7">
        <v>31</v>
      </c>
      <c r="B65" s="7">
        <v>0</v>
      </c>
      <c r="C65" s="7" t="s">
        <v>772</v>
      </c>
      <c r="D65" s="7" t="s">
        <v>401</v>
      </c>
      <c r="E65" s="7"/>
      <c r="F65" s="99" t="s">
        <v>28</v>
      </c>
      <c r="G65" s="146" t="s">
        <v>4</v>
      </c>
      <c r="H65" s="145" t="s">
        <v>4</v>
      </c>
      <c r="I65" s="134">
        <v>31</v>
      </c>
      <c r="J65" s="136" t="s">
        <v>525</v>
      </c>
      <c r="K65" s="257" t="s">
        <v>111</v>
      </c>
      <c r="L65" s="258"/>
      <c r="M65" s="105" t="s">
        <v>29</v>
      </c>
      <c r="N65" s="106"/>
      <c r="O65" s="8">
        <v>1</v>
      </c>
      <c r="P65" s="52"/>
    </row>
    <row r="66" spans="1:16" s="47" customFormat="1" ht="30" customHeight="1" x14ac:dyDescent="0.25">
      <c r="A66" s="7">
        <v>31</v>
      </c>
      <c r="B66" s="7">
        <v>1</v>
      </c>
      <c r="C66" s="7" t="s">
        <v>772</v>
      </c>
      <c r="D66" s="7" t="s">
        <v>742</v>
      </c>
      <c r="E66" s="7" t="s">
        <v>31</v>
      </c>
      <c r="F66" s="99" t="s">
        <v>62</v>
      </c>
      <c r="G66" s="146"/>
      <c r="H66" s="145" t="s">
        <v>401</v>
      </c>
      <c r="I66" s="134" t="s">
        <v>526</v>
      </c>
      <c r="J66" s="136" t="s">
        <v>527</v>
      </c>
      <c r="K66" s="259" t="s">
        <v>1021</v>
      </c>
      <c r="L66" s="260"/>
      <c r="M66" s="253" t="s">
        <v>429</v>
      </c>
      <c r="N66" s="254"/>
      <c r="O66" s="8">
        <v>1</v>
      </c>
      <c r="P66" s="52"/>
    </row>
    <row r="67" spans="1:16" s="47" customFormat="1" ht="40.15" customHeight="1" x14ac:dyDescent="0.25">
      <c r="A67" s="7">
        <v>32</v>
      </c>
      <c r="B67" s="7">
        <v>0</v>
      </c>
      <c r="C67" s="7" t="s">
        <v>773</v>
      </c>
      <c r="D67" s="7" t="s">
        <v>401</v>
      </c>
      <c r="E67" s="7"/>
      <c r="F67" s="99" t="s">
        <v>28</v>
      </c>
      <c r="G67" s="143" t="s">
        <v>4</v>
      </c>
      <c r="H67" s="144" t="s">
        <v>4</v>
      </c>
      <c r="I67" s="142">
        <v>32</v>
      </c>
      <c r="J67" s="142" t="s">
        <v>528</v>
      </c>
      <c r="K67" s="257" t="s">
        <v>1022</v>
      </c>
      <c r="L67" s="258"/>
      <c r="M67" s="105" t="s">
        <v>30</v>
      </c>
      <c r="N67" s="106"/>
      <c r="O67" s="8">
        <v>1</v>
      </c>
      <c r="P67" s="52"/>
    </row>
    <row r="68" spans="1:16" s="47" customFormat="1" ht="15" customHeight="1" x14ac:dyDescent="0.25">
      <c r="A68" s="7">
        <v>33</v>
      </c>
      <c r="B68" s="7">
        <v>0</v>
      </c>
      <c r="C68" s="7" t="s">
        <v>774</v>
      </c>
      <c r="D68" s="7" t="s">
        <v>401</v>
      </c>
      <c r="E68" s="7"/>
      <c r="F68" s="99" t="s">
        <v>28</v>
      </c>
      <c r="G68" s="145" t="s">
        <v>218</v>
      </c>
      <c r="H68" s="145" t="s">
        <v>4</v>
      </c>
      <c r="I68" s="134">
        <v>33</v>
      </c>
      <c r="J68" s="136" t="s">
        <v>529</v>
      </c>
      <c r="K68" s="257" t="s">
        <v>103</v>
      </c>
      <c r="L68" s="258"/>
      <c r="M68" s="105" t="s">
        <v>29</v>
      </c>
      <c r="N68" s="106"/>
      <c r="O68" s="8">
        <v>1</v>
      </c>
      <c r="P68" s="52"/>
    </row>
    <row r="69" spans="1:16" s="47" customFormat="1" ht="30" customHeight="1" x14ac:dyDescent="0.25">
      <c r="A69" s="7">
        <v>33</v>
      </c>
      <c r="B69" s="7">
        <v>1</v>
      </c>
      <c r="C69" s="7" t="s">
        <v>774</v>
      </c>
      <c r="D69" s="7" t="s">
        <v>742</v>
      </c>
      <c r="E69" s="7" t="s">
        <v>31</v>
      </c>
      <c r="F69" s="99" t="s">
        <v>33</v>
      </c>
      <c r="G69" s="147"/>
      <c r="H69" s="148" t="s">
        <v>401</v>
      </c>
      <c r="I69" s="138" t="s">
        <v>530</v>
      </c>
      <c r="J69" s="139" t="s">
        <v>531</v>
      </c>
      <c r="K69" s="261" t="s">
        <v>1023</v>
      </c>
      <c r="L69" s="262"/>
      <c r="M69" s="248" t="s">
        <v>1203</v>
      </c>
      <c r="N69" s="249"/>
      <c r="O69" s="9">
        <v>1</v>
      </c>
      <c r="P69" s="52"/>
    </row>
    <row r="70" spans="1:16" s="47" customFormat="1" ht="30" customHeight="1" x14ac:dyDescent="0.25">
      <c r="A70" s="7">
        <v>34</v>
      </c>
      <c r="B70" s="7">
        <v>0</v>
      </c>
      <c r="C70" s="7" t="s">
        <v>775</v>
      </c>
      <c r="D70" s="7" t="s">
        <v>401</v>
      </c>
      <c r="E70" s="7"/>
      <c r="F70" s="99" t="s">
        <v>28</v>
      </c>
      <c r="G70" s="146" t="s">
        <v>218</v>
      </c>
      <c r="H70" s="145" t="s">
        <v>4</v>
      </c>
      <c r="I70" s="134">
        <v>34</v>
      </c>
      <c r="J70" s="136" t="s">
        <v>532</v>
      </c>
      <c r="K70" s="265" t="s">
        <v>1024</v>
      </c>
      <c r="L70" s="266"/>
      <c r="M70" s="105" t="s">
        <v>29</v>
      </c>
      <c r="N70" s="106"/>
      <c r="O70" s="8">
        <v>1</v>
      </c>
      <c r="P70" s="52"/>
    </row>
    <row r="71" spans="1:16" s="47" customFormat="1" ht="28.9" customHeight="1" x14ac:dyDescent="0.25">
      <c r="A71" s="7">
        <v>34</v>
      </c>
      <c r="B71" s="7">
        <v>1</v>
      </c>
      <c r="C71" s="7" t="s">
        <v>775</v>
      </c>
      <c r="D71" s="7" t="s">
        <v>742</v>
      </c>
      <c r="E71" s="7" t="s">
        <v>31</v>
      </c>
      <c r="F71" s="99" t="s">
        <v>33</v>
      </c>
      <c r="G71" s="147"/>
      <c r="H71" s="148" t="s">
        <v>401</v>
      </c>
      <c r="I71" s="138" t="s">
        <v>533</v>
      </c>
      <c r="J71" s="139" t="s">
        <v>534</v>
      </c>
      <c r="K71" s="263" t="s">
        <v>1025</v>
      </c>
      <c r="L71" s="264"/>
      <c r="M71" s="226" t="s">
        <v>1204</v>
      </c>
      <c r="N71" s="227"/>
      <c r="O71" s="9">
        <v>1</v>
      </c>
      <c r="P71" s="52"/>
    </row>
    <row r="72" spans="1:16" s="47" customFormat="1" ht="15" customHeight="1" x14ac:dyDescent="0.25">
      <c r="A72" s="7">
        <v>35</v>
      </c>
      <c r="B72" s="7">
        <v>0</v>
      </c>
      <c r="C72" s="7" t="s">
        <v>776</v>
      </c>
      <c r="D72" s="7" t="s">
        <v>401</v>
      </c>
      <c r="E72" s="7"/>
      <c r="F72" s="99" t="s">
        <v>28</v>
      </c>
      <c r="G72" s="146" t="s">
        <v>218</v>
      </c>
      <c r="H72" s="145" t="s">
        <v>4</v>
      </c>
      <c r="I72" s="134">
        <v>35</v>
      </c>
      <c r="J72" s="136" t="s">
        <v>535</v>
      </c>
      <c r="K72" s="257" t="s">
        <v>1026</v>
      </c>
      <c r="L72" s="258"/>
      <c r="M72" s="105" t="s">
        <v>29</v>
      </c>
      <c r="N72" s="106"/>
      <c r="O72" s="8">
        <v>1</v>
      </c>
      <c r="P72" s="52"/>
    </row>
    <row r="73" spans="1:16" s="47" customFormat="1" ht="15" customHeight="1" x14ac:dyDescent="0.25">
      <c r="A73" s="7">
        <v>35</v>
      </c>
      <c r="B73" s="7">
        <v>1</v>
      </c>
      <c r="C73" s="7" t="s">
        <v>776</v>
      </c>
      <c r="D73" s="7" t="s">
        <v>742</v>
      </c>
      <c r="E73" s="7" t="s">
        <v>31</v>
      </c>
      <c r="F73" s="99" t="s">
        <v>219</v>
      </c>
      <c r="G73" s="146"/>
      <c r="H73" s="145" t="s">
        <v>401</v>
      </c>
      <c r="I73" s="134" t="s">
        <v>475</v>
      </c>
      <c r="J73" s="136" t="s">
        <v>536</v>
      </c>
      <c r="K73" s="259" t="s">
        <v>1027</v>
      </c>
      <c r="L73" s="260"/>
      <c r="M73" s="61"/>
      <c r="N73" s="60"/>
      <c r="O73" s="8">
        <v>1</v>
      </c>
      <c r="P73" s="52"/>
    </row>
    <row r="74" spans="1:16" s="47" customFormat="1" ht="15" customHeight="1" x14ac:dyDescent="0.25">
      <c r="A74" s="7">
        <v>35</v>
      </c>
      <c r="B74" s="7">
        <v>1</v>
      </c>
      <c r="C74" s="7" t="s">
        <v>776</v>
      </c>
      <c r="D74" s="7" t="s">
        <v>401</v>
      </c>
      <c r="E74" s="7"/>
      <c r="F74" s="99"/>
      <c r="G74" s="146"/>
      <c r="H74" s="145" t="s">
        <v>401</v>
      </c>
      <c r="I74" s="134" t="s">
        <v>401</v>
      </c>
      <c r="J74" s="136" t="s">
        <v>401</v>
      </c>
      <c r="K74" s="166"/>
      <c r="L74" s="163" t="s">
        <v>92</v>
      </c>
      <c r="M74" s="105"/>
      <c r="N74" s="106"/>
      <c r="O74" s="49" t="s">
        <v>401</v>
      </c>
      <c r="P74" s="52"/>
    </row>
    <row r="75" spans="1:16" s="47" customFormat="1" ht="15" customHeight="1" x14ac:dyDescent="0.25">
      <c r="A75" s="7">
        <v>35</v>
      </c>
      <c r="B75" s="7">
        <v>1</v>
      </c>
      <c r="C75" s="7" t="s">
        <v>776</v>
      </c>
      <c r="D75" s="7" t="s">
        <v>401</v>
      </c>
      <c r="E75" s="7"/>
      <c r="F75" s="99"/>
      <c r="G75" s="146"/>
      <c r="H75" s="145" t="s">
        <v>401</v>
      </c>
      <c r="I75" s="134" t="s">
        <v>401</v>
      </c>
      <c r="J75" s="136" t="s">
        <v>401</v>
      </c>
      <c r="K75" s="166"/>
      <c r="L75" s="163" t="s">
        <v>93</v>
      </c>
      <c r="M75" s="105" t="s">
        <v>434</v>
      </c>
      <c r="N75" s="106"/>
      <c r="O75" s="49" t="s">
        <v>401</v>
      </c>
      <c r="P75" s="52"/>
    </row>
    <row r="76" spans="1:16" s="47" customFormat="1" ht="15" customHeight="1" x14ac:dyDescent="0.25">
      <c r="A76" s="7">
        <v>35</v>
      </c>
      <c r="B76" s="7">
        <v>1</v>
      </c>
      <c r="C76" s="7" t="s">
        <v>776</v>
      </c>
      <c r="D76" s="7" t="s">
        <v>401</v>
      </c>
      <c r="E76" s="7"/>
      <c r="F76" s="99"/>
      <c r="G76" s="146"/>
      <c r="H76" s="145" t="s">
        <v>401</v>
      </c>
      <c r="I76" s="134" t="s">
        <v>401</v>
      </c>
      <c r="J76" s="136" t="s">
        <v>401</v>
      </c>
      <c r="K76" s="166"/>
      <c r="L76" s="163" t="s">
        <v>94</v>
      </c>
      <c r="M76" s="105"/>
      <c r="N76" s="106"/>
      <c r="O76" s="49" t="s">
        <v>401</v>
      </c>
      <c r="P76" s="52"/>
    </row>
    <row r="77" spans="1:16" s="47" customFormat="1" ht="15" customHeight="1" x14ac:dyDescent="0.25">
      <c r="A77" s="7">
        <v>35</v>
      </c>
      <c r="B77" s="7">
        <v>1</v>
      </c>
      <c r="C77" s="7" t="s">
        <v>776</v>
      </c>
      <c r="D77" s="7" t="s">
        <v>401</v>
      </c>
      <c r="E77" s="7"/>
      <c r="F77" s="99"/>
      <c r="G77" s="146"/>
      <c r="H77" s="145" t="s">
        <v>401</v>
      </c>
      <c r="I77" s="134" t="s">
        <v>401</v>
      </c>
      <c r="J77" s="136" t="s">
        <v>401</v>
      </c>
      <c r="K77" s="166"/>
      <c r="L77" s="163" t="s">
        <v>95</v>
      </c>
      <c r="M77" s="105"/>
      <c r="N77" s="106"/>
      <c r="O77" s="49" t="s">
        <v>401</v>
      </c>
      <c r="P77" s="52"/>
    </row>
    <row r="78" spans="1:16" s="47" customFormat="1" ht="15" customHeight="1" x14ac:dyDescent="0.25">
      <c r="A78" s="7">
        <v>35</v>
      </c>
      <c r="B78" s="7">
        <v>1</v>
      </c>
      <c r="C78" s="7" t="s">
        <v>776</v>
      </c>
      <c r="D78" s="7" t="s">
        <v>401</v>
      </c>
      <c r="E78" s="7"/>
      <c r="F78" s="99"/>
      <c r="G78" s="146"/>
      <c r="H78" s="145" t="s">
        <v>401</v>
      </c>
      <c r="I78" s="134" t="s">
        <v>401</v>
      </c>
      <c r="J78" s="136" t="s">
        <v>401</v>
      </c>
      <c r="K78" s="166"/>
      <c r="L78" s="164" t="s">
        <v>96</v>
      </c>
      <c r="M78" s="105" t="s">
        <v>434</v>
      </c>
      <c r="N78" s="106"/>
      <c r="O78" s="49" t="s">
        <v>401</v>
      </c>
      <c r="P78" s="52"/>
    </row>
    <row r="79" spans="1:16" s="47" customFormat="1" ht="15" customHeight="1" x14ac:dyDescent="0.25">
      <c r="A79" s="7">
        <v>35</v>
      </c>
      <c r="B79" s="7">
        <v>1</v>
      </c>
      <c r="C79" s="7" t="s">
        <v>776</v>
      </c>
      <c r="D79" s="7" t="s">
        <v>401</v>
      </c>
      <c r="E79" s="7"/>
      <c r="F79" s="99"/>
      <c r="G79" s="147"/>
      <c r="H79" s="148" t="s">
        <v>401</v>
      </c>
      <c r="I79" s="138" t="s">
        <v>401</v>
      </c>
      <c r="J79" s="139" t="s">
        <v>401</v>
      </c>
      <c r="K79" s="167"/>
      <c r="L79" s="165" t="s">
        <v>50</v>
      </c>
      <c r="M79" s="105"/>
      <c r="N79" s="106"/>
      <c r="O79" s="50" t="s">
        <v>401</v>
      </c>
      <c r="P79" s="52"/>
    </row>
    <row r="80" spans="1:16" s="47" customFormat="1" ht="15" customHeight="1" x14ac:dyDescent="0.25">
      <c r="A80" s="7">
        <v>36</v>
      </c>
      <c r="B80" s="7">
        <v>0</v>
      </c>
      <c r="C80" s="7" t="s">
        <v>777</v>
      </c>
      <c r="D80" s="7" t="s">
        <v>401</v>
      </c>
      <c r="E80" s="7"/>
      <c r="F80" s="99" t="s">
        <v>28</v>
      </c>
      <c r="G80" s="146" t="s">
        <v>218</v>
      </c>
      <c r="H80" s="145" t="s">
        <v>4</v>
      </c>
      <c r="I80" s="134">
        <v>36</v>
      </c>
      <c r="J80" s="136" t="s">
        <v>537</v>
      </c>
      <c r="K80" s="257" t="s">
        <v>1028</v>
      </c>
      <c r="L80" s="258"/>
      <c r="M80" s="105" t="s">
        <v>29</v>
      </c>
      <c r="N80" s="106"/>
      <c r="O80" s="8">
        <v>1</v>
      </c>
      <c r="P80" s="52"/>
    </row>
    <row r="81" spans="1:16" s="47" customFormat="1" ht="15" customHeight="1" x14ac:dyDescent="0.25">
      <c r="A81" s="7">
        <v>36</v>
      </c>
      <c r="B81" s="7">
        <v>1</v>
      </c>
      <c r="C81" s="7" t="s">
        <v>777</v>
      </c>
      <c r="D81" s="7" t="s">
        <v>742</v>
      </c>
      <c r="E81" s="7" t="s">
        <v>31</v>
      </c>
      <c r="F81" s="99" t="s">
        <v>32</v>
      </c>
      <c r="G81" s="146"/>
      <c r="H81" s="145" t="s">
        <v>401</v>
      </c>
      <c r="I81" s="134" t="s">
        <v>476</v>
      </c>
      <c r="J81" s="136" t="s">
        <v>538</v>
      </c>
      <c r="K81" s="259" t="s">
        <v>1029</v>
      </c>
      <c r="L81" s="260"/>
      <c r="M81" s="61"/>
      <c r="N81" s="60"/>
      <c r="O81" s="8">
        <v>1</v>
      </c>
      <c r="P81" s="52"/>
    </row>
    <row r="82" spans="1:16" s="47" customFormat="1" ht="15" customHeight="1" x14ac:dyDescent="0.25">
      <c r="A82" s="7">
        <v>36</v>
      </c>
      <c r="B82" s="7">
        <v>1</v>
      </c>
      <c r="C82" s="7" t="s">
        <v>777</v>
      </c>
      <c r="D82" s="7" t="s">
        <v>401</v>
      </c>
      <c r="E82" s="7"/>
      <c r="F82" s="99"/>
      <c r="G82" s="146"/>
      <c r="H82" s="145" t="s">
        <v>401</v>
      </c>
      <c r="I82" s="134" t="s">
        <v>401</v>
      </c>
      <c r="J82" s="136" t="s">
        <v>401</v>
      </c>
      <c r="K82" s="166"/>
      <c r="L82" s="163" t="s">
        <v>1031</v>
      </c>
      <c r="M82" s="211"/>
      <c r="N82" s="106"/>
      <c r="O82" s="49" t="s">
        <v>401</v>
      </c>
      <c r="P82" s="52"/>
    </row>
    <row r="83" spans="1:16" s="47" customFormat="1" ht="15" customHeight="1" x14ac:dyDescent="0.25">
      <c r="A83" s="7">
        <v>36</v>
      </c>
      <c r="B83" s="7">
        <v>1</v>
      </c>
      <c r="C83" s="7" t="s">
        <v>777</v>
      </c>
      <c r="D83" s="7" t="s">
        <v>401</v>
      </c>
      <c r="E83" s="7"/>
      <c r="F83" s="99"/>
      <c r="G83" s="146"/>
      <c r="H83" s="145" t="s">
        <v>401</v>
      </c>
      <c r="I83" s="134" t="s">
        <v>401</v>
      </c>
      <c r="J83" s="136" t="s">
        <v>401</v>
      </c>
      <c r="K83" s="166"/>
      <c r="L83" s="163" t="s">
        <v>1032</v>
      </c>
      <c r="M83" s="211"/>
      <c r="N83" s="106"/>
      <c r="O83" s="49" t="s">
        <v>401</v>
      </c>
      <c r="P83" s="52"/>
    </row>
    <row r="84" spans="1:16" s="47" customFormat="1" ht="15" customHeight="1" x14ac:dyDescent="0.25">
      <c r="A84" s="7">
        <v>36</v>
      </c>
      <c r="B84" s="7">
        <v>1</v>
      </c>
      <c r="C84" s="7" t="s">
        <v>777</v>
      </c>
      <c r="D84" s="7" t="s">
        <v>401</v>
      </c>
      <c r="E84" s="7"/>
      <c r="F84" s="99"/>
      <c r="G84" s="146"/>
      <c r="H84" s="145" t="s">
        <v>401</v>
      </c>
      <c r="I84" s="134" t="s">
        <v>401</v>
      </c>
      <c r="J84" s="136" t="s">
        <v>401</v>
      </c>
      <c r="K84" s="166"/>
      <c r="L84" s="163" t="s">
        <v>1033</v>
      </c>
      <c r="M84" s="211"/>
      <c r="N84" s="106"/>
      <c r="O84" s="49" t="s">
        <v>401</v>
      </c>
      <c r="P84" s="52"/>
    </row>
    <row r="85" spans="1:16" s="47" customFormat="1" ht="15" customHeight="1" x14ac:dyDescent="0.25">
      <c r="A85" s="7">
        <v>36</v>
      </c>
      <c r="B85" s="7">
        <v>1</v>
      </c>
      <c r="C85" s="7" t="s">
        <v>777</v>
      </c>
      <c r="D85" s="7" t="s">
        <v>401</v>
      </c>
      <c r="E85" s="7"/>
      <c r="F85" s="99"/>
      <c r="G85" s="146"/>
      <c r="H85" s="145" t="s">
        <v>401</v>
      </c>
      <c r="I85" s="134" t="s">
        <v>401</v>
      </c>
      <c r="J85" s="136" t="s">
        <v>401</v>
      </c>
      <c r="K85" s="166"/>
      <c r="L85" s="163" t="s">
        <v>197</v>
      </c>
      <c r="M85" s="211"/>
      <c r="N85" s="106"/>
      <c r="O85" s="49" t="s">
        <v>401</v>
      </c>
      <c r="P85" s="52"/>
    </row>
    <row r="86" spans="1:16" s="47" customFormat="1" ht="15" customHeight="1" x14ac:dyDescent="0.25">
      <c r="A86" s="7">
        <v>36</v>
      </c>
      <c r="B86" s="7">
        <v>1</v>
      </c>
      <c r="C86" s="7" t="s">
        <v>777</v>
      </c>
      <c r="D86" s="7" t="s">
        <v>401</v>
      </c>
      <c r="E86" s="7"/>
      <c r="F86" s="99"/>
      <c r="G86" s="146"/>
      <c r="H86" s="145" t="s">
        <v>401</v>
      </c>
      <c r="I86" s="134" t="s">
        <v>401</v>
      </c>
      <c r="J86" s="136" t="s">
        <v>401</v>
      </c>
      <c r="K86" s="166"/>
      <c r="L86" s="163" t="s">
        <v>831</v>
      </c>
      <c r="M86" s="211" t="s">
        <v>434</v>
      </c>
      <c r="N86" s="106"/>
      <c r="O86" s="49" t="s">
        <v>401</v>
      </c>
      <c r="P86" s="52"/>
    </row>
    <row r="87" spans="1:16" s="47" customFormat="1" ht="30" customHeight="1" x14ac:dyDescent="0.25">
      <c r="A87" s="7">
        <v>36</v>
      </c>
      <c r="B87" s="7">
        <v>2</v>
      </c>
      <c r="C87" s="7" t="s">
        <v>777</v>
      </c>
      <c r="D87" s="7" t="s">
        <v>779</v>
      </c>
      <c r="E87" s="7" t="s">
        <v>31</v>
      </c>
      <c r="F87" s="99" t="s">
        <v>32</v>
      </c>
      <c r="G87" s="146"/>
      <c r="H87" s="145" t="s">
        <v>401</v>
      </c>
      <c r="I87" s="134" t="s">
        <v>539</v>
      </c>
      <c r="J87" s="136" t="s">
        <v>540</v>
      </c>
      <c r="K87" s="259" t="s">
        <v>1030</v>
      </c>
      <c r="L87" s="260"/>
      <c r="M87" s="61"/>
      <c r="N87" s="60"/>
      <c r="O87" s="8">
        <v>1</v>
      </c>
      <c r="P87" s="52"/>
    </row>
    <row r="88" spans="1:16" s="47" customFormat="1" ht="15" customHeight="1" x14ac:dyDescent="0.25">
      <c r="A88" s="7">
        <v>36</v>
      </c>
      <c r="B88" s="7">
        <v>2</v>
      </c>
      <c r="C88" s="7" t="s">
        <v>777</v>
      </c>
      <c r="D88" s="7" t="s">
        <v>401</v>
      </c>
      <c r="E88" s="7"/>
      <c r="F88" s="99"/>
      <c r="G88" s="146"/>
      <c r="H88" s="145" t="s">
        <v>401</v>
      </c>
      <c r="I88" s="134" t="s">
        <v>401</v>
      </c>
      <c r="J88" s="136" t="s">
        <v>401</v>
      </c>
      <c r="K88" s="166"/>
      <c r="L88" s="163" t="s">
        <v>1031</v>
      </c>
      <c r="M88" s="211"/>
      <c r="N88" s="106"/>
      <c r="O88" s="49" t="s">
        <v>401</v>
      </c>
      <c r="P88" s="52"/>
    </row>
    <row r="89" spans="1:16" s="47" customFormat="1" ht="15" customHeight="1" x14ac:dyDescent="0.25">
      <c r="A89" s="7">
        <v>36</v>
      </c>
      <c r="B89" s="7">
        <v>2</v>
      </c>
      <c r="C89" s="7" t="s">
        <v>777</v>
      </c>
      <c r="D89" s="7" t="s">
        <v>401</v>
      </c>
      <c r="E89" s="7"/>
      <c r="F89" s="99"/>
      <c r="G89" s="146"/>
      <c r="H89" s="145" t="s">
        <v>401</v>
      </c>
      <c r="I89" s="134" t="s">
        <v>401</v>
      </c>
      <c r="J89" s="136" t="s">
        <v>401</v>
      </c>
      <c r="K89" s="166"/>
      <c r="L89" s="163" t="s">
        <v>1032</v>
      </c>
      <c r="M89" s="211"/>
      <c r="N89" s="106"/>
      <c r="O89" s="49" t="s">
        <v>401</v>
      </c>
      <c r="P89" s="52"/>
    </row>
    <row r="90" spans="1:16" s="47" customFormat="1" ht="15" customHeight="1" x14ac:dyDescent="0.25">
      <c r="A90" s="7">
        <v>36</v>
      </c>
      <c r="B90" s="7">
        <v>2</v>
      </c>
      <c r="C90" s="7" t="s">
        <v>777</v>
      </c>
      <c r="D90" s="7" t="s">
        <v>401</v>
      </c>
      <c r="E90" s="7"/>
      <c r="F90" s="99"/>
      <c r="G90" s="146"/>
      <c r="H90" s="145" t="s">
        <v>401</v>
      </c>
      <c r="I90" s="134" t="s">
        <v>401</v>
      </c>
      <c r="J90" s="136" t="s">
        <v>401</v>
      </c>
      <c r="K90" s="166"/>
      <c r="L90" s="163" t="s">
        <v>1033</v>
      </c>
      <c r="M90" s="211"/>
      <c r="N90" s="106"/>
      <c r="O90" s="49" t="s">
        <v>401</v>
      </c>
      <c r="P90" s="52"/>
    </row>
    <row r="91" spans="1:16" s="47" customFormat="1" ht="15" customHeight="1" x14ac:dyDescent="0.25">
      <c r="A91" s="7">
        <v>36</v>
      </c>
      <c r="B91" s="7">
        <v>2</v>
      </c>
      <c r="C91" s="7" t="s">
        <v>777</v>
      </c>
      <c r="D91" s="7" t="s">
        <v>401</v>
      </c>
      <c r="E91" s="7"/>
      <c r="F91" s="99"/>
      <c r="G91" s="146"/>
      <c r="H91" s="145" t="s">
        <v>401</v>
      </c>
      <c r="I91" s="134" t="s">
        <v>401</v>
      </c>
      <c r="J91" s="136" t="s">
        <v>401</v>
      </c>
      <c r="K91" s="166"/>
      <c r="L91" s="163" t="s">
        <v>197</v>
      </c>
      <c r="M91" s="211"/>
      <c r="N91" s="106"/>
      <c r="O91" s="49" t="s">
        <v>401</v>
      </c>
      <c r="P91" s="52"/>
    </row>
    <row r="92" spans="1:16" s="47" customFormat="1" ht="15" customHeight="1" x14ac:dyDescent="0.25">
      <c r="A92" s="7">
        <v>36</v>
      </c>
      <c r="B92" s="7">
        <v>2</v>
      </c>
      <c r="C92" s="7" t="s">
        <v>777</v>
      </c>
      <c r="D92" s="7" t="s">
        <v>401</v>
      </c>
      <c r="E92" s="7"/>
      <c r="F92" s="99"/>
      <c r="G92" s="147"/>
      <c r="H92" s="148" t="s">
        <v>401</v>
      </c>
      <c r="I92" s="138" t="s">
        <v>401</v>
      </c>
      <c r="J92" s="139" t="s">
        <v>401</v>
      </c>
      <c r="K92" s="167"/>
      <c r="L92" s="163" t="s">
        <v>831</v>
      </c>
      <c r="M92" s="211" t="s">
        <v>434</v>
      </c>
      <c r="N92" s="106"/>
      <c r="O92" s="50" t="s">
        <v>401</v>
      </c>
      <c r="P92" s="52"/>
    </row>
    <row r="93" spans="1:16" s="47" customFormat="1" ht="30" customHeight="1" x14ac:dyDescent="0.25">
      <c r="A93" s="7">
        <v>37</v>
      </c>
      <c r="B93" s="7">
        <v>0</v>
      </c>
      <c r="C93" s="7" t="s">
        <v>778</v>
      </c>
      <c r="D93" s="7" t="s">
        <v>401</v>
      </c>
      <c r="E93" s="7"/>
      <c r="F93" s="99" t="s">
        <v>219</v>
      </c>
      <c r="G93" s="146" t="s">
        <v>218</v>
      </c>
      <c r="H93" s="145" t="s">
        <v>4</v>
      </c>
      <c r="I93" s="134">
        <v>37</v>
      </c>
      <c r="J93" s="136" t="s">
        <v>541</v>
      </c>
      <c r="K93" s="257" t="s">
        <v>1034</v>
      </c>
      <c r="L93" s="258"/>
      <c r="M93" s="61"/>
      <c r="N93" s="60"/>
      <c r="O93" s="8">
        <v>1</v>
      </c>
      <c r="P93" s="52"/>
    </row>
    <row r="94" spans="1:16" s="47" customFormat="1" ht="15" customHeight="1" x14ac:dyDescent="0.25">
      <c r="A94" s="7">
        <v>37</v>
      </c>
      <c r="B94" s="7">
        <v>0</v>
      </c>
      <c r="C94" s="7" t="s">
        <v>778</v>
      </c>
      <c r="D94" s="7" t="s">
        <v>401</v>
      </c>
      <c r="E94" s="7"/>
      <c r="F94" s="99"/>
      <c r="G94" s="146"/>
      <c r="H94" s="145" t="s">
        <v>401</v>
      </c>
      <c r="I94" s="134" t="s">
        <v>401</v>
      </c>
      <c r="J94" s="136" t="s">
        <v>401</v>
      </c>
      <c r="K94" s="166"/>
      <c r="L94" s="163" t="s">
        <v>222</v>
      </c>
      <c r="M94" s="105"/>
      <c r="N94" s="106"/>
      <c r="O94" s="49" t="s">
        <v>401</v>
      </c>
      <c r="P94" s="52"/>
    </row>
    <row r="95" spans="1:16" s="47" customFormat="1" ht="15" customHeight="1" x14ac:dyDescent="0.25">
      <c r="A95" s="7">
        <v>37</v>
      </c>
      <c r="B95" s="7">
        <v>0</v>
      </c>
      <c r="C95" s="7" t="s">
        <v>778</v>
      </c>
      <c r="D95" s="7" t="s">
        <v>401</v>
      </c>
      <c r="E95" s="7"/>
      <c r="F95" s="99"/>
      <c r="G95" s="146"/>
      <c r="H95" s="145" t="s">
        <v>401</v>
      </c>
      <c r="I95" s="134" t="s">
        <v>401</v>
      </c>
      <c r="J95" s="136" t="s">
        <v>401</v>
      </c>
      <c r="K95" s="166"/>
      <c r="L95" s="163" t="s">
        <v>220</v>
      </c>
      <c r="M95" s="105"/>
      <c r="N95" s="106"/>
      <c r="O95" s="49" t="s">
        <v>401</v>
      </c>
      <c r="P95" s="52"/>
    </row>
    <row r="96" spans="1:16" s="47" customFormat="1" ht="15" customHeight="1" x14ac:dyDescent="0.25">
      <c r="A96" s="7">
        <v>37</v>
      </c>
      <c r="B96" s="7">
        <v>0</v>
      </c>
      <c r="C96" s="7" t="s">
        <v>778</v>
      </c>
      <c r="D96" s="7" t="s">
        <v>401</v>
      </c>
      <c r="E96" s="7"/>
      <c r="F96" s="99"/>
      <c r="G96" s="146"/>
      <c r="H96" s="145" t="s">
        <v>401</v>
      </c>
      <c r="I96" s="134" t="s">
        <v>401</v>
      </c>
      <c r="J96" s="136" t="s">
        <v>401</v>
      </c>
      <c r="K96" s="166"/>
      <c r="L96" s="163" t="s">
        <v>221</v>
      </c>
      <c r="M96" s="105"/>
      <c r="N96" s="106"/>
      <c r="O96" s="49" t="s">
        <v>401</v>
      </c>
      <c r="P96" s="52"/>
    </row>
    <row r="97" spans="1:16" s="47" customFormat="1" ht="15" customHeight="1" x14ac:dyDescent="0.25">
      <c r="A97" s="7">
        <v>37</v>
      </c>
      <c r="B97" s="7">
        <v>0</v>
      </c>
      <c r="C97" s="7" t="s">
        <v>778</v>
      </c>
      <c r="D97" s="7" t="s">
        <v>401</v>
      </c>
      <c r="E97" s="7"/>
      <c r="F97" s="99"/>
      <c r="G97" s="147"/>
      <c r="H97" s="148" t="s">
        <v>401</v>
      </c>
      <c r="I97" s="138" t="s">
        <v>401</v>
      </c>
      <c r="J97" s="139" t="s">
        <v>401</v>
      </c>
      <c r="K97" s="167"/>
      <c r="L97" s="165" t="s">
        <v>305</v>
      </c>
      <c r="M97" s="105"/>
      <c r="N97" s="106"/>
      <c r="O97" s="50" t="s">
        <v>401</v>
      </c>
      <c r="P97" s="52"/>
    </row>
    <row r="98" spans="1:16" s="47" customFormat="1" ht="24" x14ac:dyDescent="0.25">
      <c r="A98" s="7">
        <v>38</v>
      </c>
      <c r="B98" s="7">
        <v>0</v>
      </c>
      <c r="C98" s="7" t="s">
        <v>780</v>
      </c>
      <c r="D98" s="7" t="s">
        <v>401</v>
      </c>
      <c r="E98" s="7"/>
      <c r="F98" s="99" t="s">
        <v>82</v>
      </c>
      <c r="G98" s="146" t="s">
        <v>8</v>
      </c>
      <c r="H98" s="145" t="s">
        <v>4</v>
      </c>
      <c r="I98" s="134">
        <v>38</v>
      </c>
      <c r="J98" s="136" t="s">
        <v>542</v>
      </c>
      <c r="K98" s="257" t="s">
        <v>1035</v>
      </c>
      <c r="L98" s="258"/>
      <c r="M98" s="61"/>
      <c r="N98" s="60"/>
      <c r="O98" s="8">
        <v>1</v>
      </c>
      <c r="P98" s="52"/>
    </row>
    <row r="99" spans="1:16" s="47" customFormat="1" ht="15" customHeight="1" x14ac:dyDescent="0.25">
      <c r="A99" s="7">
        <v>38</v>
      </c>
      <c r="B99" s="7">
        <v>0</v>
      </c>
      <c r="C99" s="7" t="s">
        <v>780</v>
      </c>
      <c r="D99" s="7" t="s">
        <v>401</v>
      </c>
      <c r="E99" s="7"/>
      <c r="F99" s="99"/>
      <c r="G99" s="146"/>
      <c r="H99" s="145" t="s">
        <v>401</v>
      </c>
      <c r="I99" s="134" t="s">
        <v>401</v>
      </c>
      <c r="J99" s="136" t="s">
        <v>401</v>
      </c>
      <c r="K99" s="166"/>
      <c r="L99" s="163" t="s">
        <v>97</v>
      </c>
      <c r="M99" s="105" t="s">
        <v>434</v>
      </c>
      <c r="N99" s="106"/>
      <c r="O99" s="49" t="s">
        <v>401</v>
      </c>
      <c r="P99" s="52"/>
    </row>
    <row r="100" spans="1:16" s="47" customFormat="1" ht="15" customHeight="1" x14ac:dyDescent="0.25">
      <c r="A100" s="7">
        <v>38</v>
      </c>
      <c r="B100" s="7">
        <v>0</v>
      </c>
      <c r="C100" s="7" t="s">
        <v>780</v>
      </c>
      <c r="D100" s="7" t="s">
        <v>401</v>
      </c>
      <c r="E100" s="7"/>
      <c r="F100" s="99"/>
      <c r="G100" s="146"/>
      <c r="H100" s="145" t="s">
        <v>401</v>
      </c>
      <c r="I100" s="134" t="s">
        <v>401</v>
      </c>
      <c r="J100" s="136" t="s">
        <v>401</v>
      </c>
      <c r="K100" s="166"/>
      <c r="L100" s="163" t="s">
        <v>98</v>
      </c>
      <c r="M100" s="105" t="s">
        <v>434</v>
      </c>
      <c r="N100" s="106"/>
      <c r="O100" s="49" t="s">
        <v>401</v>
      </c>
      <c r="P100" s="52"/>
    </row>
    <row r="101" spans="1:16" s="47" customFormat="1" ht="15" customHeight="1" x14ac:dyDescent="0.25">
      <c r="A101" s="7">
        <v>38</v>
      </c>
      <c r="B101" s="7">
        <v>0</v>
      </c>
      <c r="C101" s="7" t="s">
        <v>780</v>
      </c>
      <c r="D101" s="7" t="s">
        <v>401</v>
      </c>
      <c r="E101" s="7"/>
      <c r="F101" s="99"/>
      <c r="G101" s="146"/>
      <c r="H101" s="145" t="s">
        <v>401</v>
      </c>
      <c r="I101" s="134" t="s">
        <v>401</v>
      </c>
      <c r="J101" s="136" t="s">
        <v>401</v>
      </c>
      <c r="K101" s="166"/>
      <c r="L101" s="164" t="s">
        <v>99</v>
      </c>
      <c r="M101" s="105" t="s">
        <v>434</v>
      </c>
      <c r="N101" s="106"/>
      <c r="O101" s="49" t="s">
        <v>401</v>
      </c>
      <c r="P101" s="52"/>
    </row>
    <row r="102" spans="1:16" s="47" customFormat="1" ht="15" customHeight="1" x14ac:dyDescent="0.25">
      <c r="A102" s="7">
        <v>38</v>
      </c>
      <c r="B102" s="7">
        <v>0</v>
      </c>
      <c r="C102" s="7" t="s">
        <v>780</v>
      </c>
      <c r="D102" s="7" t="s">
        <v>401</v>
      </c>
      <c r="E102" s="7"/>
      <c r="F102" s="99"/>
      <c r="G102" s="146"/>
      <c r="H102" s="145" t="s">
        <v>401</v>
      </c>
      <c r="I102" s="134" t="s">
        <v>401</v>
      </c>
      <c r="J102" s="136" t="s">
        <v>401</v>
      </c>
      <c r="K102" s="166"/>
      <c r="L102" s="163" t="s">
        <v>100</v>
      </c>
      <c r="M102" s="105" t="s">
        <v>434</v>
      </c>
      <c r="N102" s="106"/>
      <c r="O102" s="49" t="s">
        <v>401</v>
      </c>
      <c r="P102" s="52"/>
    </row>
    <row r="103" spans="1:16" s="47" customFormat="1" ht="15" customHeight="1" x14ac:dyDescent="0.25">
      <c r="A103" s="7">
        <v>38</v>
      </c>
      <c r="B103" s="7">
        <v>0</v>
      </c>
      <c r="C103" s="7" t="s">
        <v>780</v>
      </c>
      <c r="D103" s="7" t="s">
        <v>401</v>
      </c>
      <c r="E103" s="7"/>
      <c r="F103" s="99"/>
      <c r="G103" s="146"/>
      <c r="H103" s="145" t="s">
        <v>401</v>
      </c>
      <c r="I103" s="134" t="s">
        <v>401</v>
      </c>
      <c r="J103" s="136" t="s">
        <v>401</v>
      </c>
      <c r="K103" s="166"/>
      <c r="L103" s="163" t="s">
        <v>101</v>
      </c>
      <c r="M103" s="105" t="s">
        <v>434</v>
      </c>
      <c r="N103" s="106"/>
      <c r="O103" s="49" t="s">
        <v>401</v>
      </c>
      <c r="P103" s="52"/>
    </row>
    <row r="104" spans="1:16" s="47" customFormat="1" ht="15" customHeight="1" x14ac:dyDescent="0.25">
      <c r="A104" s="7">
        <v>38</v>
      </c>
      <c r="B104" s="7">
        <v>0</v>
      </c>
      <c r="C104" s="7" t="s">
        <v>780</v>
      </c>
      <c r="D104" s="7" t="s">
        <v>401</v>
      </c>
      <c r="E104" s="7"/>
      <c r="F104" s="99"/>
      <c r="G104" s="146"/>
      <c r="H104" s="145" t="s">
        <v>401</v>
      </c>
      <c r="I104" s="134" t="s">
        <v>401</v>
      </c>
      <c r="J104" s="136" t="s">
        <v>401</v>
      </c>
      <c r="K104" s="166"/>
      <c r="L104" s="164" t="s">
        <v>102</v>
      </c>
      <c r="M104" s="105" t="s">
        <v>434</v>
      </c>
      <c r="N104" s="106"/>
      <c r="O104" s="49" t="s">
        <v>401</v>
      </c>
      <c r="P104" s="52"/>
    </row>
    <row r="105" spans="1:16" s="47" customFormat="1" ht="15" customHeight="1" x14ac:dyDescent="0.25">
      <c r="A105" s="7">
        <v>38</v>
      </c>
      <c r="B105" s="7">
        <v>0</v>
      </c>
      <c r="C105" s="7" t="s">
        <v>780</v>
      </c>
      <c r="D105" s="7" t="s">
        <v>401</v>
      </c>
      <c r="E105" s="7"/>
      <c r="F105" s="99"/>
      <c r="G105" s="146"/>
      <c r="H105" s="145" t="s">
        <v>401</v>
      </c>
      <c r="I105" s="134" t="s">
        <v>401</v>
      </c>
      <c r="J105" s="136" t="s">
        <v>401</v>
      </c>
      <c r="K105" s="166"/>
      <c r="L105" s="164" t="s">
        <v>50</v>
      </c>
      <c r="M105" s="105"/>
      <c r="N105" s="106"/>
      <c r="O105" s="49" t="s">
        <v>401</v>
      </c>
      <c r="P105" s="52"/>
    </row>
    <row r="106" spans="1:16" s="47" customFormat="1" ht="30" customHeight="1" x14ac:dyDescent="0.25">
      <c r="A106" s="7">
        <v>38</v>
      </c>
      <c r="B106" s="7">
        <v>1</v>
      </c>
      <c r="C106" s="7" t="s">
        <v>780</v>
      </c>
      <c r="D106" s="7" t="s">
        <v>742</v>
      </c>
      <c r="E106" s="7" t="s">
        <v>31</v>
      </c>
      <c r="F106" s="99" t="s">
        <v>33</v>
      </c>
      <c r="G106" s="147"/>
      <c r="H106" s="148" t="s">
        <v>401</v>
      </c>
      <c r="I106" s="138" t="s">
        <v>477</v>
      </c>
      <c r="J106" s="139" t="s">
        <v>543</v>
      </c>
      <c r="K106" s="261" t="s">
        <v>1036</v>
      </c>
      <c r="L106" s="262"/>
      <c r="M106" s="226" t="s">
        <v>1205</v>
      </c>
      <c r="N106" s="227"/>
      <c r="O106" s="9">
        <v>1</v>
      </c>
      <c r="P106" s="52"/>
    </row>
    <row r="107" spans="1:16" s="47" customFormat="1" ht="15" customHeight="1" x14ac:dyDescent="0.25">
      <c r="A107" s="7">
        <v>39</v>
      </c>
      <c r="B107" s="7">
        <v>0</v>
      </c>
      <c r="C107" s="7" t="s">
        <v>782</v>
      </c>
      <c r="D107" s="7" t="s">
        <v>401</v>
      </c>
      <c r="E107" s="7"/>
      <c r="F107" s="99" t="s">
        <v>28</v>
      </c>
      <c r="G107" s="150" t="s">
        <v>8</v>
      </c>
      <c r="H107" s="150" t="s">
        <v>4</v>
      </c>
      <c r="I107" s="134">
        <v>39</v>
      </c>
      <c r="J107" s="136" t="s">
        <v>544</v>
      </c>
      <c r="K107" s="257" t="s">
        <v>1037</v>
      </c>
      <c r="L107" s="258"/>
      <c r="M107" s="105" t="s">
        <v>30</v>
      </c>
      <c r="N107" s="106"/>
      <c r="O107" s="8">
        <v>1</v>
      </c>
      <c r="P107" s="52"/>
    </row>
    <row r="108" spans="1:16" s="47" customFormat="1" ht="30" customHeight="1" x14ac:dyDescent="0.25">
      <c r="A108" s="7">
        <v>39</v>
      </c>
      <c r="B108" s="7">
        <v>1</v>
      </c>
      <c r="C108" s="7" t="s">
        <v>782</v>
      </c>
      <c r="D108" s="7" t="s">
        <v>742</v>
      </c>
      <c r="E108" s="7" t="s">
        <v>31</v>
      </c>
      <c r="F108" s="99" t="s">
        <v>33</v>
      </c>
      <c r="G108" s="147"/>
      <c r="H108" s="148" t="s">
        <v>401</v>
      </c>
      <c r="I108" s="138" t="s">
        <v>478</v>
      </c>
      <c r="J108" s="139" t="s">
        <v>545</v>
      </c>
      <c r="K108" s="261" t="s">
        <v>1038</v>
      </c>
      <c r="L108" s="262"/>
      <c r="M108" s="248"/>
      <c r="N108" s="249"/>
      <c r="O108" s="9">
        <v>1</v>
      </c>
      <c r="P108" s="52"/>
    </row>
    <row r="109" spans="1:16" s="47" customFormat="1" ht="15" customHeight="1" x14ac:dyDescent="0.25">
      <c r="A109" s="7">
        <v>40</v>
      </c>
      <c r="B109" s="7">
        <v>0</v>
      </c>
      <c r="C109" s="7" t="s">
        <v>783</v>
      </c>
      <c r="D109" s="7" t="s">
        <v>401</v>
      </c>
      <c r="E109" s="7"/>
      <c r="F109" s="99" t="s">
        <v>28</v>
      </c>
      <c r="G109" s="150" t="s">
        <v>8</v>
      </c>
      <c r="H109" s="150" t="s">
        <v>4</v>
      </c>
      <c r="I109" s="134">
        <v>40</v>
      </c>
      <c r="J109" s="136" t="s">
        <v>546</v>
      </c>
      <c r="K109" s="257" t="s">
        <v>1039</v>
      </c>
      <c r="L109" s="258"/>
      <c r="M109" s="105" t="s">
        <v>30</v>
      </c>
      <c r="N109" s="106"/>
      <c r="O109" s="8">
        <v>1</v>
      </c>
      <c r="P109" s="52"/>
    </row>
    <row r="110" spans="1:16" s="47" customFormat="1" ht="30" customHeight="1" x14ac:dyDescent="0.25">
      <c r="A110" s="7">
        <v>40</v>
      </c>
      <c r="B110" s="7">
        <v>1</v>
      </c>
      <c r="C110" s="7" t="s">
        <v>783</v>
      </c>
      <c r="D110" s="7" t="s">
        <v>742</v>
      </c>
      <c r="E110" s="7" t="s">
        <v>31</v>
      </c>
      <c r="F110" s="99" t="s">
        <v>33</v>
      </c>
      <c r="G110" s="147"/>
      <c r="H110" s="148" t="s">
        <v>401</v>
      </c>
      <c r="I110" s="138" t="s">
        <v>479</v>
      </c>
      <c r="J110" s="139" t="s">
        <v>547</v>
      </c>
      <c r="K110" s="261" t="s">
        <v>1040</v>
      </c>
      <c r="L110" s="262"/>
      <c r="M110" s="248"/>
      <c r="N110" s="249"/>
      <c r="O110" s="9">
        <v>1</v>
      </c>
      <c r="P110" s="52"/>
    </row>
    <row r="111" spans="1:16" s="47" customFormat="1" ht="30" customHeight="1" x14ac:dyDescent="0.25">
      <c r="A111" s="7">
        <v>41</v>
      </c>
      <c r="B111" s="7">
        <v>0</v>
      </c>
      <c r="C111" s="7" t="s">
        <v>784</v>
      </c>
      <c r="D111" s="7" t="s">
        <v>401</v>
      </c>
      <c r="E111" s="7"/>
      <c r="F111" s="99" t="s">
        <v>28</v>
      </c>
      <c r="G111" s="146" t="s">
        <v>8</v>
      </c>
      <c r="H111" s="145" t="s">
        <v>4</v>
      </c>
      <c r="I111" s="134">
        <v>41</v>
      </c>
      <c r="J111" s="136" t="s">
        <v>548</v>
      </c>
      <c r="K111" s="265" t="s">
        <v>104</v>
      </c>
      <c r="L111" s="266"/>
      <c r="M111" s="105" t="s">
        <v>29</v>
      </c>
      <c r="N111" s="106"/>
      <c r="O111" s="8">
        <v>1</v>
      </c>
      <c r="P111" s="52"/>
    </row>
    <row r="112" spans="1:16" s="47" customFormat="1" ht="15" customHeight="1" x14ac:dyDescent="0.25">
      <c r="A112" s="7">
        <v>41</v>
      </c>
      <c r="B112" s="7">
        <v>1</v>
      </c>
      <c r="C112" s="7" t="s">
        <v>784</v>
      </c>
      <c r="D112" s="7" t="s">
        <v>742</v>
      </c>
      <c r="E112" s="7" t="s">
        <v>31</v>
      </c>
      <c r="F112" s="99" t="s">
        <v>219</v>
      </c>
      <c r="G112" s="146"/>
      <c r="H112" s="145"/>
      <c r="I112" s="134" t="s">
        <v>480</v>
      </c>
      <c r="J112" s="136" t="s">
        <v>549</v>
      </c>
      <c r="K112" s="259" t="s">
        <v>1041</v>
      </c>
      <c r="L112" s="260"/>
      <c r="M112" s="61"/>
      <c r="N112" s="60"/>
      <c r="O112" s="8">
        <v>1</v>
      </c>
      <c r="P112" s="52"/>
    </row>
    <row r="113" spans="1:16" s="47" customFormat="1" ht="15" customHeight="1" x14ac:dyDescent="0.25">
      <c r="A113" s="7">
        <v>41</v>
      </c>
      <c r="B113" s="7">
        <v>1</v>
      </c>
      <c r="C113" s="7" t="s">
        <v>784</v>
      </c>
      <c r="D113" s="7" t="s">
        <v>401</v>
      </c>
      <c r="E113" s="7"/>
      <c r="F113" s="99"/>
      <c r="G113" s="146"/>
      <c r="H113" s="145" t="s">
        <v>401</v>
      </c>
      <c r="I113" s="134" t="s">
        <v>401</v>
      </c>
      <c r="J113" s="136" t="s">
        <v>401</v>
      </c>
      <c r="K113" s="166"/>
      <c r="L113" s="163" t="s">
        <v>105</v>
      </c>
      <c r="M113" s="105" t="s">
        <v>434</v>
      </c>
      <c r="N113" s="106"/>
      <c r="O113" s="49" t="s">
        <v>401</v>
      </c>
      <c r="P113" s="52"/>
    </row>
    <row r="114" spans="1:16" s="47" customFormat="1" ht="15" customHeight="1" x14ac:dyDescent="0.25">
      <c r="A114" s="7">
        <v>41</v>
      </c>
      <c r="B114" s="7">
        <v>1</v>
      </c>
      <c r="C114" s="7" t="s">
        <v>784</v>
      </c>
      <c r="D114" s="7" t="s">
        <v>401</v>
      </c>
      <c r="E114" s="7"/>
      <c r="F114" s="99"/>
      <c r="G114" s="146"/>
      <c r="H114" s="145" t="s">
        <v>401</v>
      </c>
      <c r="I114" s="134" t="s">
        <v>401</v>
      </c>
      <c r="J114" s="136" t="s">
        <v>401</v>
      </c>
      <c r="K114" s="166"/>
      <c r="L114" s="163" t="s">
        <v>297</v>
      </c>
      <c r="M114" s="105" t="s">
        <v>434</v>
      </c>
      <c r="N114" s="106"/>
      <c r="O114" s="49" t="s">
        <v>401</v>
      </c>
      <c r="P114" s="52"/>
    </row>
    <row r="115" spans="1:16" s="47" customFormat="1" ht="15" customHeight="1" x14ac:dyDescent="0.25">
      <c r="A115" s="7">
        <v>41</v>
      </c>
      <c r="B115" s="7">
        <v>1</v>
      </c>
      <c r="C115" s="7" t="s">
        <v>784</v>
      </c>
      <c r="D115" s="7" t="s">
        <v>401</v>
      </c>
      <c r="E115" s="7"/>
      <c r="F115" s="99"/>
      <c r="G115" s="146"/>
      <c r="H115" s="145" t="s">
        <v>401</v>
      </c>
      <c r="I115" s="134" t="s">
        <v>401</v>
      </c>
      <c r="J115" s="136" t="s">
        <v>401</v>
      </c>
      <c r="K115" s="166"/>
      <c r="L115" s="163" t="s">
        <v>106</v>
      </c>
      <c r="M115" s="105"/>
      <c r="N115" s="106"/>
      <c r="O115" s="49" t="s">
        <v>401</v>
      </c>
      <c r="P115" s="52"/>
    </row>
    <row r="116" spans="1:16" s="47" customFormat="1" ht="15" customHeight="1" x14ac:dyDescent="0.25">
      <c r="A116" s="7">
        <v>41</v>
      </c>
      <c r="B116" s="7">
        <v>1</v>
      </c>
      <c r="C116" s="7" t="s">
        <v>784</v>
      </c>
      <c r="D116" s="7" t="s">
        <v>401</v>
      </c>
      <c r="E116" s="7"/>
      <c r="F116" s="99"/>
      <c r="G116" s="146"/>
      <c r="H116" s="145" t="s">
        <v>401</v>
      </c>
      <c r="I116" s="134" t="s">
        <v>401</v>
      </c>
      <c r="J116" s="136" t="s">
        <v>401</v>
      </c>
      <c r="K116" s="166"/>
      <c r="L116" s="163" t="s">
        <v>107</v>
      </c>
      <c r="M116" s="105"/>
      <c r="N116" s="106"/>
      <c r="O116" s="49" t="s">
        <v>401</v>
      </c>
      <c r="P116" s="52"/>
    </row>
    <row r="117" spans="1:16" s="47" customFormat="1" ht="15" customHeight="1" x14ac:dyDescent="0.25">
      <c r="A117" s="7">
        <v>41</v>
      </c>
      <c r="B117" s="7">
        <v>1</v>
      </c>
      <c r="C117" s="7" t="s">
        <v>784</v>
      </c>
      <c r="D117" s="7" t="s">
        <v>401</v>
      </c>
      <c r="E117" s="7"/>
      <c r="F117" s="99"/>
      <c r="G117" s="146"/>
      <c r="H117" s="145" t="s">
        <v>401</v>
      </c>
      <c r="I117" s="134" t="s">
        <v>401</v>
      </c>
      <c r="J117" s="136" t="s">
        <v>401</v>
      </c>
      <c r="K117" s="166"/>
      <c r="L117" s="163" t="s">
        <v>108</v>
      </c>
      <c r="M117" s="105"/>
      <c r="N117" s="106"/>
      <c r="O117" s="49" t="s">
        <v>401</v>
      </c>
      <c r="P117" s="52"/>
    </row>
    <row r="118" spans="1:16" s="47" customFormat="1" ht="15" customHeight="1" x14ac:dyDescent="0.25">
      <c r="A118" s="7">
        <v>41</v>
      </c>
      <c r="B118" s="7">
        <v>1</v>
      </c>
      <c r="C118" s="7" t="s">
        <v>784</v>
      </c>
      <c r="D118" s="7" t="s">
        <v>401</v>
      </c>
      <c r="E118" s="7"/>
      <c r="F118" s="99"/>
      <c r="G118" s="146"/>
      <c r="H118" s="145" t="s">
        <v>401</v>
      </c>
      <c r="I118" s="134" t="s">
        <v>401</v>
      </c>
      <c r="J118" s="136" t="s">
        <v>401</v>
      </c>
      <c r="K118" s="166"/>
      <c r="L118" s="163" t="s">
        <v>109</v>
      </c>
      <c r="M118" s="105"/>
      <c r="N118" s="106"/>
      <c r="O118" s="49" t="s">
        <v>401</v>
      </c>
      <c r="P118" s="52"/>
    </row>
    <row r="119" spans="1:16" s="47" customFormat="1" ht="45.6" customHeight="1" x14ac:dyDescent="0.25">
      <c r="A119" s="7">
        <v>41</v>
      </c>
      <c r="B119" s="7">
        <v>1</v>
      </c>
      <c r="C119" s="7" t="s">
        <v>784</v>
      </c>
      <c r="D119" s="7" t="s">
        <v>401</v>
      </c>
      <c r="E119" s="7"/>
      <c r="F119" s="99"/>
      <c r="G119" s="146"/>
      <c r="H119" s="145" t="s">
        <v>401</v>
      </c>
      <c r="I119" s="134" t="s">
        <v>401</v>
      </c>
      <c r="J119" s="136" t="s">
        <v>401</v>
      </c>
      <c r="K119" s="166"/>
      <c r="L119" s="163" t="s">
        <v>74</v>
      </c>
      <c r="M119" s="105" t="s">
        <v>434</v>
      </c>
      <c r="N119" s="106" t="s">
        <v>1206</v>
      </c>
      <c r="O119" s="49" t="s">
        <v>401</v>
      </c>
      <c r="P119" s="52"/>
    </row>
    <row r="120" spans="1:16" s="47" customFormat="1" ht="30" customHeight="1" x14ac:dyDescent="0.25">
      <c r="A120" s="7">
        <v>41</v>
      </c>
      <c r="B120" s="7">
        <v>2</v>
      </c>
      <c r="C120" s="7" t="s">
        <v>784</v>
      </c>
      <c r="D120" s="7" t="s">
        <v>779</v>
      </c>
      <c r="E120" s="7" t="s">
        <v>31</v>
      </c>
      <c r="F120" s="99" t="s">
        <v>62</v>
      </c>
      <c r="G120" s="146"/>
      <c r="H120" s="145"/>
      <c r="I120" s="134" t="s">
        <v>550</v>
      </c>
      <c r="J120" s="136" t="s">
        <v>551</v>
      </c>
      <c r="K120" s="259" t="s">
        <v>1042</v>
      </c>
      <c r="L120" s="260"/>
      <c r="M120" s="253" t="s">
        <v>430</v>
      </c>
      <c r="N120" s="254"/>
      <c r="O120" s="8">
        <v>1</v>
      </c>
      <c r="P120" s="52"/>
    </row>
    <row r="121" spans="1:16" s="47" customFormat="1" ht="30" customHeight="1" x14ac:dyDescent="0.25">
      <c r="A121" s="7">
        <v>41</v>
      </c>
      <c r="B121" s="7">
        <v>3</v>
      </c>
      <c r="C121" s="7" t="s">
        <v>784</v>
      </c>
      <c r="D121" s="7" t="s">
        <v>781</v>
      </c>
      <c r="E121" s="7" t="s">
        <v>31</v>
      </c>
      <c r="F121" s="99" t="s">
        <v>62</v>
      </c>
      <c r="G121" s="146"/>
      <c r="H121" s="145"/>
      <c r="I121" s="134" t="s">
        <v>552</v>
      </c>
      <c r="J121" s="136" t="s">
        <v>553</v>
      </c>
      <c r="K121" s="259" t="s">
        <v>1043</v>
      </c>
      <c r="L121" s="260"/>
      <c r="M121" s="253" t="s">
        <v>431</v>
      </c>
      <c r="N121" s="254"/>
      <c r="O121" s="9">
        <v>1</v>
      </c>
      <c r="P121" s="52"/>
    </row>
    <row r="122" spans="1:16" s="47" customFormat="1" ht="30" customHeight="1" x14ac:dyDescent="0.25">
      <c r="A122" s="7">
        <v>42</v>
      </c>
      <c r="B122" s="7">
        <v>0</v>
      </c>
      <c r="C122" s="7" t="s">
        <v>785</v>
      </c>
      <c r="D122" s="7" t="s">
        <v>401</v>
      </c>
      <c r="E122" s="7"/>
      <c r="F122" s="99" t="s">
        <v>28</v>
      </c>
      <c r="G122" s="151" t="s">
        <v>8</v>
      </c>
      <c r="H122" s="150" t="s">
        <v>4</v>
      </c>
      <c r="I122" s="140">
        <v>42</v>
      </c>
      <c r="J122" s="140" t="s">
        <v>554</v>
      </c>
      <c r="K122" s="257" t="s">
        <v>1044</v>
      </c>
      <c r="L122" s="258"/>
      <c r="M122" s="105" t="s">
        <v>29</v>
      </c>
      <c r="N122" s="106"/>
      <c r="O122" s="8">
        <v>1</v>
      </c>
      <c r="P122" s="52"/>
    </row>
    <row r="123" spans="1:16" s="47" customFormat="1" ht="40.15" customHeight="1" x14ac:dyDescent="0.25">
      <c r="A123" s="7">
        <v>42</v>
      </c>
      <c r="B123" s="7">
        <v>1</v>
      </c>
      <c r="C123" s="7" t="s">
        <v>785</v>
      </c>
      <c r="D123" s="7" t="s">
        <v>742</v>
      </c>
      <c r="E123" s="7" t="s">
        <v>31</v>
      </c>
      <c r="F123" s="99" t="s">
        <v>33</v>
      </c>
      <c r="G123" s="147"/>
      <c r="H123" s="148" t="s">
        <v>401</v>
      </c>
      <c r="I123" s="138" t="s">
        <v>481</v>
      </c>
      <c r="J123" s="138" t="s">
        <v>555</v>
      </c>
      <c r="K123" s="261" t="s">
        <v>1045</v>
      </c>
      <c r="L123" s="262"/>
      <c r="M123" s="248" t="s">
        <v>1207</v>
      </c>
      <c r="N123" s="249"/>
      <c r="O123" s="9">
        <v>1</v>
      </c>
      <c r="P123" s="52"/>
    </row>
    <row r="124" spans="1:16" s="47" customFormat="1" ht="30" customHeight="1" x14ac:dyDescent="0.25">
      <c r="A124" s="7">
        <v>43</v>
      </c>
      <c r="B124" s="7">
        <v>0</v>
      </c>
      <c r="C124" s="7" t="s">
        <v>786</v>
      </c>
      <c r="D124" s="7" t="s">
        <v>401</v>
      </c>
      <c r="E124" s="7"/>
      <c r="F124" s="99" t="s">
        <v>28</v>
      </c>
      <c r="G124" s="152" t="s">
        <v>8</v>
      </c>
      <c r="H124" s="152" t="s">
        <v>4</v>
      </c>
      <c r="I124" s="134">
        <v>43</v>
      </c>
      <c r="J124" s="136" t="s">
        <v>556</v>
      </c>
      <c r="K124" s="257" t="s">
        <v>832</v>
      </c>
      <c r="L124" s="258"/>
      <c r="M124" s="211" t="s">
        <v>30</v>
      </c>
      <c r="N124" s="106"/>
      <c r="O124" s="8">
        <v>1</v>
      </c>
      <c r="P124" s="219" t="s">
        <v>1249</v>
      </c>
    </row>
    <row r="125" spans="1:16" s="47" customFormat="1" ht="40.15" customHeight="1" x14ac:dyDescent="0.25">
      <c r="A125" s="7">
        <v>43</v>
      </c>
      <c r="B125" s="7">
        <v>1</v>
      </c>
      <c r="C125" s="7" t="s">
        <v>786</v>
      </c>
      <c r="D125" s="7" t="s">
        <v>742</v>
      </c>
      <c r="E125" s="7" t="s">
        <v>31</v>
      </c>
      <c r="F125" s="99" t="s">
        <v>33</v>
      </c>
      <c r="G125" s="147"/>
      <c r="H125" s="148" t="s">
        <v>401</v>
      </c>
      <c r="I125" s="138" t="s">
        <v>557</v>
      </c>
      <c r="J125" s="139" t="s">
        <v>558</v>
      </c>
      <c r="K125" s="263" t="s">
        <v>1046</v>
      </c>
      <c r="L125" s="264"/>
      <c r="M125" s="248"/>
      <c r="N125" s="249"/>
      <c r="O125" s="9">
        <v>1</v>
      </c>
      <c r="P125" s="52"/>
    </row>
    <row r="126" spans="1:16" s="47" customFormat="1" ht="15" customHeight="1" x14ac:dyDescent="0.25">
      <c r="A126" s="7">
        <v>44</v>
      </c>
      <c r="B126" s="7">
        <v>0</v>
      </c>
      <c r="C126" s="7" t="s">
        <v>787</v>
      </c>
      <c r="D126" s="7" t="s">
        <v>401</v>
      </c>
      <c r="E126" s="7"/>
      <c r="F126" s="99" t="s">
        <v>28</v>
      </c>
      <c r="G126" s="153" t="s">
        <v>8</v>
      </c>
      <c r="H126" s="153" t="s">
        <v>4</v>
      </c>
      <c r="I126" s="134">
        <v>44</v>
      </c>
      <c r="J126" s="136" t="s">
        <v>559</v>
      </c>
      <c r="K126" s="257" t="s">
        <v>833</v>
      </c>
      <c r="L126" s="258"/>
      <c r="M126" s="211" t="s">
        <v>30</v>
      </c>
      <c r="N126" s="106"/>
      <c r="O126" s="8">
        <v>1</v>
      </c>
      <c r="P126" s="52"/>
    </row>
    <row r="127" spans="1:16" s="47" customFormat="1" ht="15" customHeight="1" x14ac:dyDescent="0.25">
      <c r="A127" s="7">
        <v>44</v>
      </c>
      <c r="B127" s="7">
        <v>1</v>
      </c>
      <c r="C127" s="7" t="s">
        <v>787</v>
      </c>
      <c r="D127" s="7" t="s">
        <v>742</v>
      </c>
      <c r="E127" s="7" t="s">
        <v>31</v>
      </c>
      <c r="F127" s="99" t="s">
        <v>28</v>
      </c>
      <c r="G127" s="152"/>
      <c r="H127" s="152" t="s">
        <v>401</v>
      </c>
      <c r="I127" s="134" t="s">
        <v>482</v>
      </c>
      <c r="J127" s="136" t="s">
        <v>560</v>
      </c>
      <c r="K127" s="259" t="s">
        <v>1047</v>
      </c>
      <c r="L127" s="260"/>
      <c r="M127" s="105" t="s">
        <v>30</v>
      </c>
      <c r="N127" s="106"/>
      <c r="O127" s="8">
        <v>1</v>
      </c>
      <c r="P127" s="52"/>
    </row>
    <row r="128" spans="1:16" s="47" customFormat="1" ht="15" customHeight="1" x14ac:dyDescent="0.25">
      <c r="A128" s="7">
        <v>45</v>
      </c>
      <c r="B128" s="7">
        <v>0</v>
      </c>
      <c r="C128" s="7" t="s">
        <v>788</v>
      </c>
      <c r="D128" s="7" t="s">
        <v>401</v>
      </c>
      <c r="E128" s="7"/>
      <c r="F128" s="99" t="s">
        <v>28</v>
      </c>
      <c r="G128" s="150" t="s">
        <v>8</v>
      </c>
      <c r="H128" s="150" t="s">
        <v>4</v>
      </c>
      <c r="I128" s="140">
        <v>45</v>
      </c>
      <c r="J128" s="140" t="s">
        <v>561</v>
      </c>
      <c r="K128" s="257" t="s">
        <v>834</v>
      </c>
      <c r="L128" s="258"/>
      <c r="M128" s="105" t="s">
        <v>29</v>
      </c>
      <c r="N128" s="106"/>
      <c r="O128" s="8">
        <v>1</v>
      </c>
      <c r="P128" s="52"/>
    </row>
    <row r="129" spans="1:16" s="47" customFormat="1" ht="30" customHeight="1" x14ac:dyDescent="0.25">
      <c r="A129" s="7">
        <v>45</v>
      </c>
      <c r="B129" s="7">
        <v>1</v>
      </c>
      <c r="C129" s="7" t="s">
        <v>788</v>
      </c>
      <c r="D129" s="7" t="s">
        <v>742</v>
      </c>
      <c r="E129" s="7" t="s">
        <v>31</v>
      </c>
      <c r="F129" s="99" t="s">
        <v>33</v>
      </c>
      <c r="G129" s="147"/>
      <c r="H129" s="148" t="s">
        <v>401</v>
      </c>
      <c r="I129" s="138" t="s">
        <v>483</v>
      </c>
      <c r="J129" s="138" t="s">
        <v>562</v>
      </c>
      <c r="K129" s="261" t="s">
        <v>1048</v>
      </c>
      <c r="L129" s="262"/>
      <c r="M129" s="251">
        <v>0.1143</v>
      </c>
      <c r="N129" s="252"/>
      <c r="O129" s="9">
        <v>1</v>
      </c>
      <c r="P129" s="52"/>
    </row>
    <row r="130" spans="1:16" s="47" customFormat="1" ht="15" customHeight="1" x14ac:dyDescent="0.25">
      <c r="A130" s="7">
        <v>46</v>
      </c>
      <c r="B130" s="7">
        <v>0</v>
      </c>
      <c r="C130" s="7" t="s">
        <v>789</v>
      </c>
      <c r="D130" s="7" t="s">
        <v>401</v>
      </c>
      <c r="E130" s="7"/>
      <c r="F130" s="99" t="s">
        <v>219</v>
      </c>
      <c r="G130" s="272" t="s">
        <v>8</v>
      </c>
      <c r="H130" s="272" t="s">
        <v>4</v>
      </c>
      <c r="I130" s="134">
        <v>46</v>
      </c>
      <c r="J130" s="136" t="s">
        <v>563</v>
      </c>
      <c r="K130" s="257" t="s">
        <v>1049</v>
      </c>
      <c r="L130" s="258"/>
      <c r="M130" s="61"/>
      <c r="N130" s="60"/>
      <c r="O130" s="8">
        <v>1</v>
      </c>
      <c r="P130" s="52"/>
    </row>
    <row r="131" spans="1:16" s="47" customFormat="1" ht="15" customHeight="1" x14ac:dyDescent="0.25">
      <c r="A131" s="7">
        <v>46</v>
      </c>
      <c r="B131" s="7">
        <v>0</v>
      </c>
      <c r="C131" s="7" t="s">
        <v>789</v>
      </c>
      <c r="D131" s="7" t="s">
        <v>401</v>
      </c>
      <c r="E131" s="7"/>
      <c r="F131" s="99"/>
      <c r="G131" s="271"/>
      <c r="H131" s="271"/>
      <c r="I131" s="134" t="s">
        <v>401</v>
      </c>
      <c r="J131" s="136" t="s">
        <v>401</v>
      </c>
      <c r="K131" s="166"/>
      <c r="L131" s="163" t="s">
        <v>322</v>
      </c>
      <c r="M131" s="105"/>
      <c r="N131" s="106"/>
      <c r="O131" s="49" t="s">
        <v>401</v>
      </c>
      <c r="P131" s="52"/>
    </row>
    <row r="132" spans="1:16" s="47" customFormat="1" ht="15" customHeight="1" x14ac:dyDescent="0.25">
      <c r="A132" s="7">
        <v>46</v>
      </c>
      <c r="B132" s="7">
        <v>0</v>
      </c>
      <c r="C132" s="7" t="s">
        <v>789</v>
      </c>
      <c r="D132" s="7" t="s">
        <v>401</v>
      </c>
      <c r="E132" s="7"/>
      <c r="F132" s="99"/>
      <c r="G132" s="146"/>
      <c r="H132" s="145" t="s">
        <v>401</v>
      </c>
      <c r="I132" s="134" t="s">
        <v>401</v>
      </c>
      <c r="J132" s="136" t="s">
        <v>401</v>
      </c>
      <c r="K132" s="166"/>
      <c r="L132" s="164" t="s">
        <v>112</v>
      </c>
      <c r="M132" s="105" t="s">
        <v>434</v>
      </c>
      <c r="N132" s="106"/>
      <c r="O132" s="49" t="s">
        <v>401</v>
      </c>
      <c r="P132" s="52"/>
    </row>
    <row r="133" spans="1:16" s="47" customFormat="1" ht="15" customHeight="1" x14ac:dyDescent="0.25">
      <c r="A133" s="7">
        <v>46</v>
      </c>
      <c r="B133" s="7">
        <v>0</v>
      </c>
      <c r="C133" s="7" t="s">
        <v>789</v>
      </c>
      <c r="D133" s="7" t="s">
        <v>401</v>
      </c>
      <c r="E133" s="7"/>
      <c r="F133" s="99"/>
      <c r="G133" s="146"/>
      <c r="H133" s="145" t="s">
        <v>401</v>
      </c>
      <c r="I133" s="134" t="s">
        <v>401</v>
      </c>
      <c r="J133" s="136" t="s">
        <v>401</v>
      </c>
      <c r="K133" s="166"/>
      <c r="L133" s="164" t="s">
        <v>113</v>
      </c>
      <c r="M133" s="105"/>
      <c r="N133" s="106"/>
      <c r="O133" s="49" t="s">
        <v>401</v>
      </c>
      <c r="P133" s="52"/>
    </row>
    <row r="134" spans="1:16" s="47" customFormat="1" ht="15" customHeight="1" x14ac:dyDescent="0.25">
      <c r="A134" s="7">
        <v>46</v>
      </c>
      <c r="B134" s="7">
        <v>0</v>
      </c>
      <c r="C134" s="7" t="s">
        <v>789</v>
      </c>
      <c r="D134" s="7" t="s">
        <v>401</v>
      </c>
      <c r="E134" s="7"/>
      <c r="F134" s="99"/>
      <c r="G134" s="146"/>
      <c r="H134" s="145" t="s">
        <v>401</v>
      </c>
      <c r="I134" s="134" t="s">
        <v>401</v>
      </c>
      <c r="J134" s="136" t="s">
        <v>401</v>
      </c>
      <c r="K134" s="166"/>
      <c r="L134" s="164" t="s">
        <v>326</v>
      </c>
      <c r="M134" s="105"/>
      <c r="N134" s="106"/>
      <c r="O134" s="49" t="s">
        <v>401</v>
      </c>
      <c r="P134" s="52"/>
    </row>
    <row r="135" spans="1:16" s="47" customFormat="1" ht="15" customHeight="1" x14ac:dyDescent="0.25">
      <c r="A135" s="7">
        <v>46</v>
      </c>
      <c r="B135" s="7">
        <v>0</v>
      </c>
      <c r="C135" s="7" t="s">
        <v>789</v>
      </c>
      <c r="D135" s="7" t="s">
        <v>401</v>
      </c>
      <c r="E135" s="7"/>
      <c r="F135" s="99"/>
      <c r="G135" s="147"/>
      <c r="H135" s="148" t="s">
        <v>401</v>
      </c>
      <c r="I135" s="138" t="s">
        <v>401</v>
      </c>
      <c r="J135" s="139" t="s">
        <v>401</v>
      </c>
      <c r="K135" s="167"/>
      <c r="L135" s="165" t="s">
        <v>74</v>
      </c>
      <c r="M135" s="105"/>
      <c r="N135" s="106"/>
      <c r="O135" s="50" t="s">
        <v>401</v>
      </c>
      <c r="P135" s="52"/>
    </row>
    <row r="136" spans="1:16" s="47" customFormat="1" ht="15" customHeight="1" x14ac:dyDescent="0.25">
      <c r="A136" s="7">
        <v>47</v>
      </c>
      <c r="B136" s="7">
        <v>0</v>
      </c>
      <c r="C136" s="7" t="s">
        <v>790</v>
      </c>
      <c r="D136" s="7" t="s">
        <v>401</v>
      </c>
      <c r="E136" s="7"/>
      <c r="F136" s="99" t="s">
        <v>62</v>
      </c>
      <c r="G136" s="150" t="s">
        <v>223</v>
      </c>
      <c r="H136" s="145" t="s">
        <v>417</v>
      </c>
      <c r="I136" s="134">
        <v>47</v>
      </c>
      <c r="J136" s="136" t="s">
        <v>564</v>
      </c>
      <c r="K136" s="257" t="s">
        <v>880</v>
      </c>
      <c r="L136" s="258"/>
      <c r="M136" s="253" t="s">
        <v>432</v>
      </c>
      <c r="N136" s="254"/>
      <c r="O136" s="8">
        <v>1</v>
      </c>
      <c r="P136" s="52"/>
    </row>
    <row r="137" spans="1:16" s="47" customFormat="1" ht="27.6" customHeight="1" x14ac:dyDescent="0.25">
      <c r="A137" s="7">
        <v>48</v>
      </c>
      <c r="B137" s="7">
        <v>0</v>
      </c>
      <c r="C137" s="7" t="s">
        <v>791</v>
      </c>
      <c r="D137" s="7" t="s">
        <v>401</v>
      </c>
      <c r="E137" s="7"/>
      <c r="F137" s="99" t="s">
        <v>62</v>
      </c>
      <c r="G137" s="150" t="s">
        <v>223</v>
      </c>
      <c r="H137" s="150" t="s">
        <v>417</v>
      </c>
      <c r="I137" s="140">
        <v>48</v>
      </c>
      <c r="J137" s="140" t="s">
        <v>565</v>
      </c>
      <c r="K137" s="257" t="s">
        <v>1174</v>
      </c>
      <c r="L137" s="258"/>
      <c r="M137" s="253" t="s">
        <v>433</v>
      </c>
      <c r="N137" s="254"/>
      <c r="O137" s="8">
        <v>1</v>
      </c>
      <c r="P137" s="52"/>
    </row>
    <row r="138" spans="1:16" s="47" customFormat="1" ht="15" customHeight="1" x14ac:dyDescent="0.25">
      <c r="A138" s="7">
        <v>48</v>
      </c>
      <c r="B138" s="7">
        <v>1</v>
      </c>
      <c r="C138" s="7" t="s">
        <v>791</v>
      </c>
      <c r="D138" s="7" t="s">
        <v>742</v>
      </c>
      <c r="E138" s="7" t="s">
        <v>31</v>
      </c>
      <c r="F138" s="99" t="s">
        <v>28</v>
      </c>
      <c r="G138" s="147"/>
      <c r="H138" s="148"/>
      <c r="I138" s="138" t="s">
        <v>566</v>
      </c>
      <c r="J138" s="138" t="s">
        <v>567</v>
      </c>
      <c r="K138" s="259" t="s">
        <v>1050</v>
      </c>
      <c r="L138" s="260"/>
      <c r="M138" s="105" t="s">
        <v>30</v>
      </c>
      <c r="N138" s="106"/>
      <c r="O138" s="8">
        <v>1</v>
      </c>
      <c r="P138" s="52"/>
    </row>
    <row r="139" spans="1:16" s="47" customFormat="1" ht="40.15" customHeight="1" x14ac:dyDescent="0.25">
      <c r="A139" s="7">
        <v>49</v>
      </c>
      <c r="B139" s="7">
        <v>0</v>
      </c>
      <c r="C139" s="7" t="s">
        <v>792</v>
      </c>
      <c r="D139" s="7" t="s">
        <v>401</v>
      </c>
      <c r="E139" s="7"/>
      <c r="F139" s="54" t="s">
        <v>28</v>
      </c>
      <c r="G139" s="146" t="s">
        <v>223</v>
      </c>
      <c r="H139" s="145" t="s">
        <v>417</v>
      </c>
      <c r="I139" s="134">
        <v>49</v>
      </c>
      <c r="J139" s="136" t="s">
        <v>568</v>
      </c>
      <c r="K139" s="265" t="s">
        <v>1051</v>
      </c>
      <c r="L139" s="266"/>
      <c r="M139" s="105" t="s">
        <v>29</v>
      </c>
      <c r="N139" s="106"/>
      <c r="O139" s="8">
        <v>1</v>
      </c>
      <c r="P139" s="52"/>
    </row>
    <row r="140" spans="1:16" s="47" customFormat="1" ht="52.15" customHeight="1" x14ac:dyDescent="0.25">
      <c r="A140" s="7">
        <v>50</v>
      </c>
      <c r="B140" s="7">
        <v>0</v>
      </c>
      <c r="C140" s="7" t="s">
        <v>793</v>
      </c>
      <c r="D140" s="7" t="s">
        <v>401</v>
      </c>
      <c r="E140" s="7"/>
      <c r="F140" s="54" t="s">
        <v>28</v>
      </c>
      <c r="G140" s="143" t="s">
        <v>223</v>
      </c>
      <c r="H140" s="144" t="s">
        <v>417</v>
      </c>
      <c r="I140" s="142">
        <v>50</v>
      </c>
      <c r="J140" s="142" t="s">
        <v>569</v>
      </c>
      <c r="K140" s="265" t="s">
        <v>1052</v>
      </c>
      <c r="L140" s="266"/>
      <c r="M140" s="105" t="s">
        <v>29</v>
      </c>
      <c r="N140" s="106"/>
      <c r="O140" s="8">
        <v>1</v>
      </c>
      <c r="P140" s="52"/>
    </row>
    <row r="141" spans="1:16" s="47" customFormat="1" ht="52.15" customHeight="1" x14ac:dyDescent="0.25">
      <c r="A141" s="7">
        <v>51</v>
      </c>
      <c r="B141" s="7">
        <v>0</v>
      </c>
      <c r="C141" s="7" t="s">
        <v>794</v>
      </c>
      <c r="D141" s="7" t="s">
        <v>401</v>
      </c>
      <c r="E141" s="7"/>
      <c r="F141" s="54" t="s">
        <v>32</v>
      </c>
      <c r="G141" s="146" t="s">
        <v>223</v>
      </c>
      <c r="H141" s="145" t="s">
        <v>417</v>
      </c>
      <c r="I141" s="134">
        <v>51</v>
      </c>
      <c r="J141" s="136" t="s">
        <v>570</v>
      </c>
      <c r="K141" s="265" t="s">
        <v>1053</v>
      </c>
      <c r="L141" s="266"/>
      <c r="M141" s="61"/>
      <c r="N141" s="60"/>
      <c r="O141" s="8">
        <v>1</v>
      </c>
      <c r="P141" s="52"/>
    </row>
    <row r="142" spans="1:16" s="47" customFormat="1" ht="15" customHeight="1" x14ac:dyDescent="0.25">
      <c r="A142" s="7">
        <v>51</v>
      </c>
      <c r="B142" s="7">
        <v>0</v>
      </c>
      <c r="C142" s="7" t="s">
        <v>794</v>
      </c>
      <c r="D142" s="7" t="s">
        <v>401</v>
      </c>
      <c r="E142" s="7"/>
      <c r="F142" s="54"/>
      <c r="G142" s="154"/>
      <c r="H142" s="152" t="s">
        <v>401</v>
      </c>
      <c r="I142" s="134" t="s">
        <v>401</v>
      </c>
      <c r="J142" s="136" t="s">
        <v>401</v>
      </c>
      <c r="K142" s="170"/>
      <c r="L142" s="164" t="s">
        <v>29</v>
      </c>
      <c r="M142" s="105"/>
      <c r="N142" s="106"/>
      <c r="O142" s="49" t="s">
        <v>401</v>
      </c>
      <c r="P142" s="52"/>
    </row>
    <row r="143" spans="1:16" s="47" customFormat="1" ht="15" customHeight="1" x14ac:dyDescent="0.25">
      <c r="A143" s="7">
        <v>51</v>
      </c>
      <c r="B143" s="7">
        <v>0</v>
      </c>
      <c r="C143" s="7" t="s">
        <v>794</v>
      </c>
      <c r="D143" s="7" t="s">
        <v>401</v>
      </c>
      <c r="E143" s="7"/>
      <c r="F143" s="54"/>
      <c r="G143" s="154"/>
      <c r="H143" s="152" t="s">
        <v>401</v>
      </c>
      <c r="I143" s="134" t="s">
        <v>401</v>
      </c>
      <c r="J143" s="136" t="s">
        <v>401</v>
      </c>
      <c r="K143" s="170"/>
      <c r="L143" s="164" t="s">
        <v>30</v>
      </c>
      <c r="M143" s="105" t="s">
        <v>434</v>
      </c>
      <c r="N143" s="106"/>
      <c r="O143" s="49" t="s">
        <v>401</v>
      </c>
      <c r="P143" s="52"/>
    </row>
    <row r="144" spans="1:16" s="47" customFormat="1" ht="15" customHeight="1" x14ac:dyDescent="0.25">
      <c r="A144" s="7">
        <v>51</v>
      </c>
      <c r="B144" s="7">
        <v>0</v>
      </c>
      <c r="C144" s="7" t="s">
        <v>794</v>
      </c>
      <c r="D144" s="7" t="s">
        <v>401</v>
      </c>
      <c r="E144" s="7"/>
      <c r="F144" s="54"/>
      <c r="G144" s="155"/>
      <c r="H144" s="156" t="s">
        <v>401</v>
      </c>
      <c r="I144" s="138" t="s">
        <v>401</v>
      </c>
      <c r="J144" s="139" t="s">
        <v>401</v>
      </c>
      <c r="K144" s="169"/>
      <c r="L144" s="168" t="s">
        <v>1054</v>
      </c>
      <c r="M144" s="105"/>
      <c r="N144" s="106"/>
      <c r="O144" s="50" t="s">
        <v>401</v>
      </c>
      <c r="P144" s="52"/>
    </row>
    <row r="145" spans="1:16" s="47" customFormat="1" ht="40.15" customHeight="1" x14ac:dyDescent="0.25">
      <c r="A145" s="7">
        <v>53</v>
      </c>
      <c r="B145" s="7">
        <v>0</v>
      </c>
      <c r="C145" s="7" t="s">
        <v>796</v>
      </c>
      <c r="D145" s="7" t="s">
        <v>401</v>
      </c>
      <c r="E145" s="7"/>
      <c r="F145" s="54" t="s">
        <v>32</v>
      </c>
      <c r="G145" s="154" t="s">
        <v>15</v>
      </c>
      <c r="H145" s="152" t="s">
        <v>417</v>
      </c>
      <c r="I145" s="134">
        <v>53</v>
      </c>
      <c r="J145" s="136" t="s">
        <v>572</v>
      </c>
      <c r="K145" s="265" t="s">
        <v>141</v>
      </c>
      <c r="L145" s="266"/>
      <c r="M145" s="61"/>
      <c r="N145" s="60"/>
      <c r="O145" s="8">
        <v>1</v>
      </c>
      <c r="P145" s="52"/>
    </row>
    <row r="146" spans="1:16" s="47" customFormat="1" ht="15" customHeight="1" x14ac:dyDescent="0.25">
      <c r="A146" s="7">
        <v>53</v>
      </c>
      <c r="B146" s="7">
        <v>0</v>
      </c>
      <c r="C146" s="7" t="s">
        <v>796</v>
      </c>
      <c r="D146" s="7" t="s">
        <v>401</v>
      </c>
      <c r="E146" s="7"/>
      <c r="F146" s="99"/>
      <c r="G146" s="146"/>
      <c r="H146" s="145" t="s">
        <v>401</v>
      </c>
      <c r="I146" s="134" t="s">
        <v>401</v>
      </c>
      <c r="J146" s="136" t="s">
        <v>401</v>
      </c>
      <c r="K146" s="170"/>
      <c r="L146" s="164" t="s">
        <v>29</v>
      </c>
      <c r="M146" s="105"/>
      <c r="N146" s="106"/>
      <c r="O146" s="49" t="s">
        <v>401</v>
      </c>
      <c r="P146" s="52"/>
    </row>
    <row r="147" spans="1:16" s="47" customFormat="1" ht="15" customHeight="1" x14ac:dyDescent="0.25">
      <c r="A147" s="7">
        <v>53</v>
      </c>
      <c r="B147" s="7">
        <v>0</v>
      </c>
      <c r="C147" s="7" t="s">
        <v>796</v>
      </c>
      <c r="D147" s="7" t="s">
        <v>401</v>
      </c>
      <c r="E147" s="7"/>
      <c r="F147" s="99"/>
      <c r="G147" s="146"/>
      <c r="H147" s="145" t="s">
        <v>401</v>
      </c>
      <c r="I147" s="134" t="s">
        <v>401</v>
      </c>
      <c r="J147" s="136" t="s">
        <v>401</v>
      </c>
      <c r="K147" s="170"/>
      <c r="L147" s="164" t="s">
        <v>30</v>
      </c>
      <c r="M147" s="105"/>
      <c r="N147" s="106"/>
      <c r="O147" s="49" t="s">
        <v>401</v>
      </c>
      <c r="P147" s="52"/>
    </row>
    <row r="148" spans="1:16" s="47" customFormat="1" ht="15" customHeight="1" x14ac:dyDescent="0.25">
      <c r="A148" s="7">
        <v>53</v>
      </c>
      <c r="B148" s="7">
        <v>0</v>
      </c>
      <c r="C148" s="7" t="s">
        <v>796</v>
      </c>
      <c r="D148" s="7" t="s">
        <v>401</v>
      </c>
      <c r="E148" s="7"/>
      <c r="F148" s="99"/>
      <c r="G148" s="147"/>
      <c r="H148" s="148" t="s">
        <v>401</v>
      </c>
      <c r="I148" s="138" t="s">
        <v>401</v>
      </c>
      <c r="J148" s="139" t="s">
        <v>401</v>
      </c>
      <c r="K148" s="169"/>
      <c r="L148" s="168" t="s">
        <v>189</v>
      </c>
      <c r="M148" s="105" t="s">
        <v>434</v>
      </c>
      <c r="N148" s="106"/>
      <c r="O148" s="50" t="s">
        <v>401</v>
      </c>
      <c r="P148" s="52"/>
    </row>
    <row r="149" spans="1:16" ht="30" customHeight="1" x14ac:dyDescent="0.25">
      <c r="A149" s="7">
        <v>59</v>
      </c>
      <c r="B149" s="7">
        <v>0</v>
      </c>
      <c r="C149" s="7" t="s">
        <v>802</v>
      </c>
      <c r="D149" s="7" t="s">
        <v>401</v>
      </c>
      <c r="E149" s="7"/>
      <c r="F149" s="54" t="s">
        <v>28</v>
      </c>
      <c r="G149" s="125" t="s">
        <v>379</v>
      </c>
      <c r="H149" s="53" t="s">
        <v>11</v>
      </c>
      <c r="I149" s="134">
        <v>59</v>
      </c>
      <c r="J149" s="136" t="s">
        <v>577</v>
      </c>
      <c r="K149" s="265" t="s">
        <v>387</v>
      </c>
      <c r="L149" s="266"/>
      <c r="M149" s="105" t="s">
        <v>29</v>
      </c>
      <c r="N149" s="106" t="s">
        <v>1208</v>
      </c>
      <c r="O149" s="8">
        <v>1</v>
      </c>
    </row>
    <row r="150" spans="1:16" ht="40.15" customHeight="1" x14ac:dyDescent="0.25">
      <c r="A150" s="7">
        <v>60</v>
      </c>
      <c r="B150" s="7">
        <v>0</v>
      </c>
      <c r="C150" s="7" t="s">
        <v>803</v>
      </c>
      <c r="D150" s="7" t="s">
        <v>401</v>
      </c>
      <c r="E150" s="7"/>
      <c r="F150" s="99" t="s">
        <v>28</v>
      </c>
      <c r="G150" s="141" t="s">
        <v>379</v>
      </c>
      <c r="H150" s="127" t="s">
        <v>11</v>
      </c>
      <c r="I150" s="142">
        <v>60</v>
      </c>
      <c r="J150" s="136" t="s">
        <v>578</v>
      </c>
      <c r="K150" s="257" t="s">
        <v>386</v>
      </c>
      <c r="L150" s="258"/>
      <c r="M150" s="105" t="s">
        <v>29</v>
      </c>
      <c r="N150" s="106"/>
      <c r="O150" s="8">
        <v>1</v>
      </c>
    </row>
    <row r="151" spans="1:16" ht="40.15" customHeight="1" x14ac:dyDescent="0.25">
      <c r="A151" s="7">
        <v>61</v>
      </c>
      <c r="B151" s="7">
        <v>0</v>
      </c>
      <c r="C151" s="7" t="s">
        <v>804</v>
      </c>
      <c r="D151" s="7" t="s">
        <v>401</v>
      </c>
      <c r="E151" s="7"/>
      <c r="F151" s="99" t="s">
        <v>28</v>
      </c>
      <c r="G151" s="125" t="s">
        <v>379</v>
      </c>
      <c r="H151" s="53" t="s">
        <v>11</v>
      </c>
      <c r="I151" s="120">
        <v>61</v>
      </c>
      <c r="J151" s="136" t="s">
        <v>579</v>
      </c>
      <c r="K151" s="265" t="s">
        <v>1055</v>
      </c>
      <c r="L151" s="266"/>
      <c r="M151" s="105" t="s">
        <v>30</v>
      </c>
      <c r="N151" s="106"/>
      <c r="O151" s="8">
        <v>1</v>
      </c>
    </row>
    <row r="152" spans="1:16" ht="15" customHeight="1" x14ac:dyDescent="0.25">
      <c r="A152" s="7">
        <v>62</v>
      </c>
      <c r="B152" s="7">
        <v>0</v>
      </c>
      <c r="C152" s="7" t="s">
        <v>805</v>
      </c>
      <c r="D152" s="7" t="s">
        <v>401</v>
      </c>
      <c r="E152" s="7"/>
      <c r="F152" s="99" t="s">
        <v>219</v>
      </c>
      <c r="G152" s="273" t="s">
        <v>379</v>
      </c>
      <c r="H152" s="273" t="s">
        <v>11</v>
      </c>
      <c r="I152" s="134">
        <v>62</v>
      </c>
      <c r="J152" s="136" t="s">
        <v>580</v>
      </c>
      <c r="K152" s="257" t="s">
        <v>385</v>
      </c>
      <c r="L152" s="258"/>
      <c r="M152" s="61"/>
      <c r="N152" s="60"/>
      <c r="O152" s="8">
        <v>1</v>
      </c>
    </row>
    <row r="153" spans="1:16" ht="30" customHeight="1" x14ac:dyDescent="0.25">
      <c r="A153" s="7">
        <v>62</v>
      </c>
      <c r="B153" s="7">
        <v>0</v>
      </c>
      <c r="C153" s="7" t="s">
        <v>805</v>
      </c>
      <c r="D153" s="7" t="s">
        <v>401</v>
      </c>
      <c r="E153" s="7"/>
      <c r="F153" s="99"/>
      <c r="G153" s="245"/>
      <c r="H153" s="245"/>
      <c r="I153" s="134" t="s">
        <v>401</v>
      </c>
      <c r="J153" s="136" t="s">
        <v>401</v>
      </c>
      <c r="K153" s="166"/>
      <c r="L153" s="164" t="s">
        <v>1167</v>
      </c>
      <c r="M153" s="105" t="s">
        <v>434</v>
      </c>
      <c r="N153" s="106"/>
      <c r="O153" s="49" t="s">
        <v>401</v>
      </c>
    </row>
    <row r="154" spans="1:16" ht="15" customHeight="1" x14ac:dyDescent="0.25">
      <c r="A154" s="7">
        <v>62</v>
      </c>
      <c r="B154" s="7">
        <v>0</v>
      </c>
      <c r="C154" s="7" t="s">
        <v>805</v>
      </c>
      <c r="D154" s="7" t="s">
        <v>401</v>
      </c>
      <c r="E154" s="7"/>
      <c r="F154" s="99"/>
      <c r="G154" s="110"/>
      <c r="H154" s="128" t="s">
        <v>401</v>
      </c>
      <c r="I154" s="134" t="s">
        <v>401</v>
      </c>
      <c r="J154" s="136" t="s">
        <v>401</v>
      </c>
      <c r="K154" s="166"/>
      <c r="L154" s="164" t="s">
        <v>384</v>
      </c>
      <c r="M154" s="105" t="s">
        <v>434</v>
      </c>
      <c r="N154" s="106"/>
      <c r="O154" s="49" t="s">
        <v>401</v>
      </c>
    </row>
    <row r="155" spans="1:16" ht="30" customHeight="1" x14ac:dyDescent="0.25">
      <c r="A155" s="7">
        <v>62</v>
      </c>
      <c r="B155" s="7">
        <v>0</v>
      </c>
      <c r="C155" s="7" t="s">
        <v>805</v>
      </c>
      <c r="D155" s="7" t="s">
        <v>401</v>
      </c>
      <c r="E155" s="7"/>
      <c r="F155" s="99"/>
      <c r="G155" s="110"/>
      <c r="H155" s="128" t="s">
        <v>401</v>
      </c>
      <c r="I155" s="134" t="s">
        <v>401</v>
      </c>
      <c r="J155" s="136" t="s">
        <v>401</v>
      </c>
      <c r="K155" s="166"/>
      <c r="L155" s="164" t="s">
        <v>383</v>
      </c>
      <c r="M155" s="105"/>
      <c r="N155" s="106"/>
      <c r="O155" s="49" t="s">
        <v>401</v>
      </c>
    </row>
    <row r="156" spans="1:16" ht="30" customHeight="1" x14ac:dyDescent="0.25">
      <c r="A156" s="7">
        <v>62</v>
      </c>
      <c r="B156" s="7">
        <v>0</v>
      </c>
      <c r="C156" s="7" t="s">
        <v>805</v>
      </c>
      <c r="D156" s="7" t="s">
        <v>401</v>
      </c>
      <c r="E156" s="7"/>
      <c r="F156" s="99"/>
      <c r="G156" s="110"/>
      <c r="H156" s="128" t="s">
        <v>401</v>
      </c>
      <c r="I156" s="134" t="s">
        <v>401</v>
      </c>
      <c r="J156" s="136" t="s">
        <v>401</v>
      </c>
      <c r="K156" s="166"/>
      <c r="L156" s="164" t="s">
        <v>382</v>
      </c>
      <c r="M156" s="105" t="s">
        <v>434</v>
      </c>
      <c r="N156" s="106"/>
      <c r="O156" s="49" t="s">
        <v>401</v>
      </c>
    </row>
    <row r="157" spans="1:16" ht="30" customHeight="1" x14ac:dyDescent="0.25">
      <c r="A157" s="7">
        <v>62</v>
      </c>
      <c r="B157" s="7">
        <v>0</v>
      </c>
      <c r="C157" s="7" t="s">
        <v>805</v>
      </c>
      <c r="D157" s="7" t="s">
        <v>401</v>
      </c>
      <c r="E157" s="7"/>
      <c r="F157" s="99"/>
      <c r="G157" s="110"/>
      <c r="H157" s="128" t="s">
        <v>401</v>
      </c>
      <c r="I157" s="134" t="s">
        <v>401</v>
      </c>
      <c r="J157" s="136" t="s">
        <v>401</v>
      </c>
      <c r="K157" s="166"/>
      <c r="L157" s="164" t="s">
        <v>381</v>
      </c>
      <c r="M157" s="105"/>
      <c r="N157" s="106"/>
      <c r="O157" s="49" t="s">
        <v>401</v>
      </c>
    </row>
    <row r="158" spans="1:16" ht="40.15" customHeight="1" x14ac:dyDescent="0.25">
      <c r="A158" s="7">
        <v>62</v>
      </c>
      <c r="B158" s="7">
        <v>0</v>
      </c>
      <c r="C158" s="7" t="s">
        <v>805</v>
      </c>
      <c r="D158" s="7" t="s">
        <v>401</v>
      </c>
      <c r="E158" s="7"/>
      <c r="F158" s="99"/>
      <c r="G158" s="113"/>
      <c r="H158" s="137" t="s">
        <v>401</v>
      </c>
      <c r="I158" s="138" t="s">
        <v>401</v>
      </c>
      <c r="J158" s="139" t="s">
        <v>401</v>
      </c>
      <c r="K158" s="167"/>
      <c r="L158" s="168" t="s">
        <v>1056</v>
      </c>
      <c r="M158" s="105" t="s">
        <v>434</v>
      </c>
      <c r="N158" s="106"/>
      <c r="O158" s="50" t="s">
        <v>401</v>
      </c>
    </row>
    <row r="159" spans="1:16" ht="30" customHeight="1" x14ac:dyDescent="0.25">
      <c r="A159" s="7">
        <v>63</v>
      </c>
      <c r="B159" s="7">
        <v>0</v>
      </c>
      <c r="C159" s="7" t="s">
        <v>806</v>
      </c>
      <c r="D159" s="7" t="s">
        <v>401</v>
      </c>
      <c r="E159" s="7"/>
      <c r="F159" s="99" t="s">
        <v>28</v>
      </c>
      <c r="G159" s="110" t="s">
        <v>379</v>
      </c>
      <c r="H159" s="128" t="s">
        <v>11</v>
      </c>
      <c r="I159" s="134">
        <v>63</v>
      </c>
      <c r="J159" s="136" t="s">
        <v>581</v>
      </c>
      <c r="K159" s="257" t="s">
        <v>380</v>
      </c>
      <c r="L159" s="258"/>
      <c r="M159" s="105" t="s">
        <v>29</v>
      </c>
      <c r="N159" s="106"/>
      <c r="O159" s="8">
        <v>1</v>
      </c>
    </row>
    <row r="160" spans="1:16" ht="48" customHeight="1" x14ac:dyDescent="0.25">
      <c r="A160" s="7">
        <v>63</v>
      </c>
      <c r="B160" s="7">
        <v>1</v>
      </c>
      <c r="C160" s="7" t="s">
        <v>806</v>
      </c>
      <c r="D160" s="7" t="s">
        <v>742</v>
      </c>
      <c r="E160" s="7" t="s">
        <v>31</v>
      </c>
      <c r="F160" s="99" t="s">
        <v>33</v>
      </c>
      <c r="G160" s="113"/>
      <c r="H160" s="137" t="s">
        <v>401</v>
      </c>
      <c r="I160" s="138" t="s">
        <v>582</v>
      </c>
      <c r="J160" s="139" t="s">
        <v>583</v>
      </c>
      <c r="K160" s="263" t="s">
        <v>1057</v>
      </c>
      <c r="L160" s="264"/>
      <c r="M160" s="226" t="s">
        <v>1209</v>
      </c>
      <c r="N160" s="227"/>
      <c r="O160" s="9">
        <v>1</v>
      </c>
    </row>
    <row r="161" spans="1:15" ht="30" customHeight="1" x14ac:dyDescent="0.25">
      <c r="A161" s="7">
        <v>64</v>
      </c>
      <c r="B161" s="7">
        <v>0</v>
      </c>
      <c r="C161" s="7" t="s">
        <v>807</v>
      </c>
      <c r="D161" s="7" t="s">
        <v>401</v>
      </c>
      <c r="E161" s="7"/>
      <c r="F161" s="99" t="s">
        <v>219</v>
      </c>
      <c r="G161" s="125" t="s">
        <v>379</v>
      </c>
      <c r="H161" s="53" t="s">
        <v>11</v>
      </c>
      <c r="I161" s="134">
        <v>64</v>
      </c>
      <c r="J161" s="136" t="s">
        <v>584</v>
      </c>
      <c r="K161" s="265" t="s">
        <v>1058</v>
      </c>
      <c r="L161" s="266"/>
      <c r="M161" s="61"/>
      <c r="N161" s="60"/>
      <c r="O161" s="8">
        <v>1</v>
      </c>
    </row>
    <row r="162" spans="1:15" ht="15" customHeight="1" x14ac:dyDescent="0.25">
      <c r="A162" s="7">
        <v>64</v>
      </c>
      <c r="B162" s="7">
        <v>0</v>
      </c>
      <c r="C162" s="7" t="s">
        <v>807</v>
      </c>
      <c r="D162" s="7" t="s">
        <v>401</v>
      </c>
      <c r="E162" s="7"/>
      <c r="G162" s="125"/>
      <c r="H162" s="53" t="s">
        <v>401</v>
      </c>
      <c r="I162" s="134" t="s">
        <v>401</v>
      </c>
      <c r="J162" s="136" t="s">
        <v>401</v>
      </c>
      <c r="K162" s="170"/>
      <c r="L162" s="164" t="s">
        <v>352</v>
      </c>
      <c r="M162" s="105"/>
      <c r="N162" s="106"/>
      <c r="O162" s="49" t="s">
        <v>401</v>
      </c>
    </row>
    <row r="163" spans="1:15" ht="15" customHeight="1" x14ac:dyDescent="0.25">
      <c r="A163" s="7">
        <v>64</v>
      </c>
      <c r="B163" s="7">
        <v>0</v>
      </c>
      <c r="C163" s="7" t="s">
        <v>807</v>
      </c>
      <c r="D163" s="7" t="s">
        <v>401</v>
      </c>
      <c r="E163" s="7"/>
      <c r="G163" s="125"/>
      <c r="H163" s="53" t="s">
        <v>401</v>
      </c>
      <c r="I163" s="134" t="s">
        <v>401</v>
      </c>
      <c r="J163" s="136" t="s">
        <v>401</v>
      </c>
      <c r="K163" s="170"/>
      <c r="L163" s="164" t="s">
        <v>353</v>
      </c>
      <c r="M163" s="105"/>
      <c r="N163" s="106"/>
      <c r="O163" s="49" t="s">
        <v>401</v>
      </c>
    </row>
    <row r="164" spans="1:15" ht="15" customHeight="1" x14ac:dyDescent="0.25">
      <c r="A164" s="7">
        <v>64</v>
      </c>
      <c r="B164" s="7">
        <v>0</v>
      </c>
      <c r="C164" s="7" t="s">
        <v>807</v>
      </c>
      <c r="D164" s="7" t="s">
        <v>401</v>
      </c>
      <c r="E164" s="7"/>
      <c r="G164" s="125"/>
      <c r="H164" s="53" t="s">
        <v>401</v>
      </c>
      <c r="I164" s="134" t="s">
        <v>401</v>
      </c>
      <c r="J164" s="136" t="s">
        <v>401</v>
      </c>
      <c r="K164" s="170"/>
      <c r="L164" s="164" t="s">
        <v>354</v>
      </c>
      <c r="M164" s="105"/>
      <c r="N164" s="106"/>
      <c r="O164" s="49" t="s">
        <v>401</v>
      </c>
    </row>
    <row r="165" spans="1:15" ht="15" customHeight="1" x14ac:dyDescent="0.25">
      <c r="A165" s="7">
        <v>64</v>
      </c>
      <c r="B165" s="7">
        <v>0</v>
      </c>
      <c r="C165" s="7" t="s">
        <v>807</v>
      </c>
      <c r="D165" s="7" t="s">
        <v>401</v>
      </c>
      <c r="E165" s="7"/>
      <c r="G165" s="125"/>
      <c r="H165" s="53" t="s">
        <v>401</v>
      </c>
      <c r="I165" s="134" t="s">
        <v>401</v>
      </c>
      <c r="J165" s="136" t="s">
        <v>401</v>
      </c>
      <c r="K165" s="170"/>
      <c r="L165" s="164" t="s">
        <v>355</v>
      </c>
      <c r="M165" s="105"/>
      <c r="N165" s="106"/>
      <c r="O165" s="49" t="s">
        <v>401</v>
      </c>
    </row>
    <row r="166" spans="1:15" ht="15" customHeight="1" x14ac:dyDescent="0.25">
      <c r="A166" s="7">
        <v>64</v>
      </c>
      <c r="B166" s="7">
        <v>0</v>
      </c>
      <c r="C166" s="7" t="s">
        <v>807</v>
      </c>
      <c r="D166" s="7" t="s">
        <v>401</v>
      </c>
      <c r="E166" s="7"/>
      <c r="G166" s="125"/>
      <c r="H166" s="53" t="s">
        <v>401</v>
      </c>
      <c r="I166" s="134" t="s">
        <v>401</v>
      </c>
      <c r="J166" s="136" t="s">
        <v>401</v>
      </c>
      <c r="K166" s="170"/>
      <c r="L166" s="164" t="s">
        <v>356</v>
      </c>
      <c r="M166" s="105"/>
      <c r="N166" s="106"/>
      <c r="O166" s="49" t="s">
        <v>401</v>
      </c>
    </row>
    <row r="167" spans="1:15" ht="15" customHeight="1" x14ac:dyDescent="0.25">
      <c r="A167" s="7">
        <v>64</v>
      </c>
      <c r="B167" s="7">
        <v>0</v>
      </c>
      <c r="C167" s="7" t="s">
        <v>807</v>
      </c>
      <c r="D167" s="7" t="s">
        <v>401</v>
      </c>
      <c r="E167" s="7"/>
      <c r="G167" s="125"/>
      <c r="H167" s="53" t="s">
        <v>401</v>
      </c>
      <c r="I167" s="134" t="s">
        <v>401</v>
      </c>
      <c r="J167" s="136" t="s">
        <v>401</v>
      </c>
      <c r="K167" s="170"/>
      <c r="L167" s="164" t="s">
        <v>357</v>
      </c>
      <c r="M167" s="105"/>
      <c r="N167" s="106"/>
      <c r="O167" s="49" t="s">
        <v>401</v>
      </c>
    </row>
    <row r="168" spans="1:15" ht="15" customHeight="1" x14ac:dyDescent="0.25">
      <c r="A168" s="7">
        <v>64</v>
      </c>
      <c r="B168" s="7">
        <v>0</v>
      </c>
      <c r="C168" s="7" t="s">
        <v>807</v>
      </c>
      <c r="D168" s="7" t="s">
        <v>401</v>
      </c>
      <c r="E168" s="7"/>
      <c r="G168" s="125"/>
      <c r="H168" s="53" t="s">
        <v>401</v>
      </c>
      <c r="I168" s="134" t="s">
        <v>401</v>
      </c>
      <c r="J168" s="136" t="s">
        <v>401</v>
      </c>
      <c r="K168" s="170"/>
      <c r="L168" s="164" t="s">
        <v>358</v>
      </c>
      <c r="M168" s="105"/>
      <c r="N168" s="106"/>
      <c r="O168" s="49" t="s">
        <v>401</v>
      </c>
    </row>
    <row r="169" spans="1:15" ht="15" customHeight="1" x14ac:dyDescent="0.25">
      <c r="A169" s="7">
        <v>64</v>
      </c>
      <c r="B169" s="7">
        <v>0</v>
      </c>
      <c r="C169" s="7" t="s">
        <v>807</v>
      </c>
      <c r="D169" s="7" t="s">
        <v>401</v>
      </c>
      <c r="E169" s="7"/>
      <c r="G169" s="125"/>
      <c r="H169" s="53" t="s">
        <v>401</v>
      </c>
      <c r="I169" s="134" t="s">
        <v>401</v>
      </c>
      <c r="J169" s="136" t="s">
        <v>401</v>
      </c>
      <c r="K169" s="170"/>
      <c r="L169" s="164" t="s">
        <v>359</v>
      </c>
      <c r="M169" s="105"/>
      <c r="N169" s="106"/>
      <c r="O169" s="49" t="s">
        <v>401</v>
      </c>
    </row>
    <row r="170" spans="1:15" ht="15" customHeight="1" x14ac:dyDescent="0.25">
      <c r="A170" s="7">
        <v>64</v>
      </c>
      <c r="B170" s="7">
        <v>0</v>
      </c>
      <c r="C170" s="7" t="s">
        <v>807</v>
      </c>
      <c r="D170" s="7" t="s">
        <v>401</v>
      </c>
      <c r="E170" s="7"/>
      <c r="G170" s="125"/>
      <c r="H170" s="53" t="s">
        <v>401</v>
      </c>
      <c r="I170" s="134" t="s">
        <v>401</v>
      </c>
      <c r="J170" s="136" t="s">
        <v>401</v>
      </c>
      <c r="K170" s="170"/>
      <c r="L170" s="164" t="s">
        <v>360</v>
      </c>
      <c r="M170" s="105"/>
      <c r="N170" s="106"/>
      <c r="O170" s="49" t="s">
        <v>401</v>
      </c>
    </row>
    <row r="171" spans="1:15" ht="15" customHeight="1" x14ac:dyDescent="0.25">
      <c r="A171" s="7">
        <v>64</v>
      </c>
      <c r="B171" s="7">
        <v>0</v>
      </c>
      <c r="C171" s="7" t="s">
        <v>807</v>
      </c>
      <c r="D171" s="7" t="s">
        <v>401</v>
      </c>
      <c r="E171" s="7"/>
      <c r="G171" s="125"/>
      <c r="H171" s="53" t="s">
        <v>401</v>
      </c>
      <c r="I171" s="134" t="s">
        <v>401</v>
      </c>
      <c r="J171" s="136" t="s">
        <v>401</v>
      </c>
      <c r="K171" s="170"/>
      <c r="L171" s="164" t="s">
        <v>361</v>
      </c>
      <c r="M171" s="105"/>
      <c r="N171" s="106"/>
      <c r="O171" s="49" t="s">
        <v>401</v>
      </c>
    </row>
    <row r="172" spans="1:15" ht="30" customHeight="1" x14ac:dyDescent="0.25">
      <c r="A172" s="7">
        <v>64</v>
      </c>
      <c r="B172" s="7">
        <v>1</v>
      </c>
      <c r="C172" s="7" t="s">
        <v>807</v>
      </c>
      <c r="D172" s="7" t="s">
        <v>742</v>
      </c>
      <c r="E172" s="7" t="s">
        <v>31</v>
      </c>
      <c r="F172" s="54" t="s">
        <v>32</v>
      </c>
      <c r="G172" s="125"/>
      <c r="H172" s="53" t="s">
        <v>401</v>
      </c>
      <c r="I172" s="134" t="s">
        <v>585</v>
      </c>
      <c r="J172" s="136" t="s">
        <v>586</v>
      </c>
      <c r="K172" s="267" t="s">
        <v>1059</v>
      </c>
      <c r="L172" s="268"/>
      <c r="M172" s="61"/>
      <c r="N172" s="60"/>
      <c r="O172" s="8">
        <v>1</v>
      </c>
    </row>
    <row r="173" spans="1:15" ht="15" customHeight="1" x14ac:dyDescent="0.25">
      <c r="A173" s="7">
        <v>64</v>
      </c>
      <c r="B173" s="7">
        <v>1</v>
      </c>
      <c r="C173" s="7" t="s">
        <v>807</v>
      </c>
      <c r="D173" s="7" t="s">
        <v>401</v>
      </c>
      <c r="E173" s="7"/>
      <c r="G173" s="125"/>
      <c r="H173" s="53" t="s">
        <v>401</v>
      </c>
      <c r="I173" s="134" t="s">
        <v>401</v>
      </c>
      <c r="J173" s="136" t="s">
        <v>401</v>
      </c>
      <c r="K173" s="170"/>
      <c r="L173" s="164" t="s">
        <v>1060</v>
      </c>
      <c r="M173" s="105"/>
      <c r="N173" s="106"/>
      <c r="O173" s="49" t="s">
        <v>401</v>
      </c>
    </row>
    <row r="174" spans="1:15" ht="15" customHeight="1" x14ac:dyDescent="0.25">
      <c r="A174" s="7">
        <v>64</v>
      </c>
      <c r="B174" s="7">
        <v>1</v>
      </c>
      <c r="C174" s="7" t="s">
        <v>807</v>
      </c>
      <c r="D174" s="7" t="s">
        <v>401</v>
      </c>
      <c r="E174" s="7"/>
      <c r="G174" s="125"/>
      <c r="H174" s="53" t="s">
        <v>401</v>
      </c>
      <c r="I174" s="134" t="s">
        <v>401</v>
      </c>
      <c r="J174" s="136" t="s">
        <v>401</v>
      </c>
      <c r="K174" s="170"/>
      <c r="L174" s="164" t="s">
        <v>1031</v>
      </c>
      <c r="M174" s="105"/>
      <c r="N174" s="106"/>
      <c r="O174" s="49" t="s">
        <v>401</v>
      </c>
    </row>
    <row r="175" spans="1:15" ht="15" customHeight="1" x14ac:dyDescent="0.25">
      <c r="A175" s="7">
        <v>64</v>
      </c>
      <c r="B175" s="7">
        <v>1</v>
      </c>
      <c r="C175" s="7" t="s">
        <v>807</v>
      </c>
      <c r="D175" s="7" t="s">
        <v>401</v>
      </c>
      <c r="E175" s="7"/>
      <c r="G175" s="125"/>
      <c r="H175" s="53" t="s">
        <v>401</v>
      </c>
      <c r="I175" s="134" t="s">
        <v>401</v>
      </c>
      <c r="J175" s="136" t="s">
        <v>401</v>
      </c>
      <c r="K175" s="170"/>
      <c r="L175" s="164" t="s">
        <v>1032</v>
      </c>
      <c r="M175" s="105"/>
      <c r="N175" s="106"/>
      <c r="O175" s="49" t="s">
        <v>401</v>
      </c>
    </row>
    <row r="176" spans="1:15" ht="15" customHeight="1" x14ac:dyDescent="0.25">
      <c r="A176" s="7">
        <v>64</v>
      </c>
      <c r="B176" s="7">
        <v>1</v>
      </c>
      <c r="C176" s="7" t="s">
        <v>807</v>
      </c>
      <c r="D176" s="7" t="s">
        <v>401</v>
      </c>
      <c r="E176" s="7"/>
      <c r="G176" s="125"/>
      <c r="H176" s="53" t="s">
        <v>401</v>
      </c>
      <c r="I176" s="134" t="s">
        <v>401</v>
      </c>
      <c r="J176" s="136" t="s">
        <v>401</v>
      </c>
      <c r="K176" s="170"/>
      <c r="L176" s="164" t="s">
        <v>1033</v>
      </c>
      <c r="M176" s="105"/>
      <c r="N176" s="106"/>
      <c r="O176" s="49" t="s">
        <v>401</v>
      </c>
    </row>
    <row r="177" spans="1:15" ht="15" customHeight="1" x14ac:dyDescent="0.25">
      <c r="A177" s="7">
        <v>64</v>
      </c>
      <c r="B177" s="7">
        <v>1</v>
      </c>
      <c r="C177" s="7" t="s">
        <v>807</v>
      </c>
      <c r="D177" s="7" t="s">
        <v>401</v>
      </c>
      <c r="E177" s="7"/>
      <c r="G177" s="125"/>
      <c r="H177" s="53" t="s">
        <v>401</v>
      </c>
      <c r="I177" s="134" t="s">
        <v>401</v>
      </c>
      <c r="J177" s="136" t="s">
        <v>401</v>
      </c>
      <c r="K177" s="170"/>
      <c r="L177" s="164" t="s">
        <v>1061</v>
      </c>
      <c r="M177" s="105"/>
      <c r="N177" s="106"/>
      <c r="O177" s="49" t="s">
        <v>401</v>
      </c>
    </row>
    <row r="178" spans="1:15" ht="15" customHeight="1" x14ac:dyDescent="0.25">
      <c r="A178" s="7">
        <v>64</v>
      </c>
      <c r="B178" s="7">
        <v>1</v>
      </c>
      <c r="C178" s="7" t="s">
        <v>807</v>
      </c>
      <c r="D178" s="7" t="s">
        <v>401</v>
      </c>
      <c r="E178" s="7"/>
      <c r="G178" s="125"/>
      <c r="H178" s="53" t="s">
        <v>401</v>
      </c>
      <c r="I178" s="134" t="s">
        <v>401</v>
      </c>
      <c r="J178" s="136" t="s">
        <v>401</v>
      </c>
      <c r="K178" s="170"/>
      <c r="L178" s="164" t="s">
        <v>1062</v>
      </c>
      <c r="M178" s="105"/>
      <c r="N178" s="106"/>
      <c r="O178" s="49" t="s">
        <v>401</v>
      </c>
    </row>
    <row r="179" spans="1:15" ht="15" customHeight="1" x14ac:dyDescent="0.25">
      <c r="A179" s="7">
        <v>64</v>
      </c>
      <c r="B179" s="7">
        <v>1</v>
      </c>
      <c r="C179" s="7" t="s">
        <v>807</v>
      </c>
      <c r="D179" s="7" t="s">
        <v>401</v>
      </c>
      <c r="E179" s="7"/>
      <c r="G179" s="126"/>
      <c r="H179" s="122" t="s">
        <v>401</v>
      </c>
      <c r="I179" s="138" t="s">
        <v>401</v>
      </c>
      <c r="J179" s="139" t="s">
        <v>401</v>
      </c>
      <c r="K179" s="169"/>
      <c r="L179" s="168" t="s">
        <v>351</v>
      </c>
      <c r="M179" s="105"/>
      <c r="N179" s="106"/>
      <c r="O179" s="50" t="s">
        <v>401</v>
      </c>
    </row>
    <row r="180" spans="1:15" ht="30" customHeight="1" x14ac:dyDescent="0.25">
      <c r="A180" s="7">
        <v>65</v>
      </c>
      <c r="B180" s="7">
        <v>0</v>
      </c>
      <c r="C180" s="7" t="s">
        <v>808</v>
      </c>
      <c r="D180" s="7" t="s">
        <v>401</v>
      </c>
      <c r="E180" s="7"/>
      <c r="F180" s="99" t="s">
        <v>28</v>
      </c>
      <c r="G180" s="119" t="s">
        <v>379</v>
      </c>
      <c r="H180" s="121" t="s">
        <v>11</v>
      </c>
      <c r="I180" s="142">
        <v>65</v>
      </c>
      <c r="J180" s="136" t="s">
        <v>587</v>
      </c>
      <c r="K180" s="257" t="s">
        <v>378</v>
      </c>
      <c r="L180" s="258"/>
      <c r="M180" s="105" t="s">
        <v>29</v>
      </c>
      <c r="N180" s="106"/>
      <c r="O180" s="8">
        <v>1</v>
      </c>
    </row>
    <row r="181" spans="1:15" ht="30" customHeight="1" x14ac:dyDescent="0.25">
      <c r="A181" s="7">
        <v>67</v>
      </c>
      <c r="B181" s="7">
        <v>0</v>
      </c>
      <c r="C181" s="7" t="s">
        <v>810</v>
      </c>
      <c r="D181" s="7" t="s">
        <v>401</v>
      </c>
      <c r="E181" s="7"/>
      <c r="F181" s="99" t="s">
        <v>28</v>
      </c>
      <c r="G181" s="125" t="s">
        <v>217</v>
      </c>
      <c r="H181" s="53" t="s">
        <v>11</v>
      </c>
      <c r="I181" s="134">
        <v>67</v>
      </c>
      <c r="J181" s="136" t="s">
        <v>589</v>
      </c>
      <c r="K181" s="257" t="s">
        <v>377</v>
      </c>
      <c r="L181" s="258"/>
      <c r="M181" s="105" t="s">
        <v>29</v>
      </c>
      <c r="N181" s="106" t="s">
        <v>1250</v>
      </c>
      <c r="O181" s="8">
        <v>1</v>
      </c>
    </row>
    <row r="182" spans="1:15" ht="30" customHeight="1" x14ac:dyDescent="0.25">
      <c r="A182" s="7">
        <v>68</v>
      </c>
      <c r="B182" s="7">
        <v>0</v>
      </c>
      <c r="C182" s="7" t="s">
        <v>811</v>
      </c>
      <c r="D182" s="7" t="s">
        <v>401</v>
      </c>
      <c r="E182" s="7"/>
      <c r="F182" s="99" t="s">
        <v>28</v>
      </c>
      <c r="G182" s="141" t="s">
        <v>376</v>
      </c>
      <c r="H182" s="127" t="s">
        <v>11</v>
      </c>
      <c r="I182" s="142">
        <v>68</v>
      </c>
      <c r="J182" s="136" t="s">
        <v>590</v>
      </c>
      <c r="K182" s="257" t="s">
        <v>375</v>
      </c>
      <c r="L182" s="258"/>
      <c r="M182" s="105" t="s">
        <v>29</v>
      </c>
      <c r="N182" s="106"/>
      <c r="O182" s="8">
        <v>1</v>
      </c>
    </row>
    <row r="183" spans="1:15" ht="30" customHeight="1" x14ac:dyDescent="0.25">
      <c r="A183" s="7">
        <v>69</v>
      </c>
      <c r="B183" s="7">
        <v>0</v>
      </c>
      <c r="C183" s="7" t="s">
        <v>812</v>
      </c>
      <c r="D183" s="7" t="s">
        <v>401</v>
      </c>
      <c r="E183" s="7"/>
      <c r="F183" s="99" t="s">
        <v>28</v>
      </c>
      <c r="G183" s="141" t="s">
        <v>374</v>
      </c>
      <c r="H183" s="127" t="s">
        <v>11</v>
      </c>
      <c r="I183" s="142">
        <v>69</v>
      </c>
      <c r="J183" s="136" t="s">
        <v>591</v>
      </c>
      <c r="K183" s="257" t="s">
        <v>373</v>
      </c>
      <c r="L183" s="258"/>
      <c r="M183" s="105" t="s">
        <v>29</v>
      </c>
      <c r="N183" s="106"/>
      <c r="O183" s="8">
        <v>1</v>
      </c>
    </row>
    <row r="184" spans="1:15" ht="40.15" customHeight="1" x14ac:dyDescent="0.25">
      <c r="A184" s="7">
        <v>70</v>
      </c>
      <c r="B184" s="7">
        <v>0</v>
      </c>
      <c r="C184" s="7" t="s">
        <v>813</v>
      </c>
      <c r="D184" s="7" t="s">
        <v>401</v>
      </c>
      <c r="E184" s="7"/>
      <c r="F184" s="54" t="s">
        <v>28</v>
      </c>
      <c r="G184" s="141" t="s">
        <v>365</v>
      </c>
      <c r="H184" s="127" t="s">
        <v>418</v>
      </c>
      <c r="I184" s="142">
        <v>70</v>
      </c>
      <c r="J184" s="136" t="s">
        <v>592</v>
      </c>
      <c r="K184" s="265" t="s">
        <v>372</v>
      </c>
      <c r="L184" s="266"/>
      <c r="M184" s="105" t="s">
        <v>29</v>
      </c>
      <c r="N184" s="106"/>
      <c r="O184" s="8">
        <v>1</v>
      </c>
    </row>
    <row r="185" spans="1:15" ht="30" customHeight="1" x14ac:dyDescent="0.25">
      <c r="A185" s="7">
        <v>71</v>
      </c>
      <c r="B185" s="7">
        <v>0</v>
      </c>
      <c r="C185" s="7" t="s">
        <v>814</v>
      </c>
      <c r="D185" s="7" t="s">
        <v>401</v>
      </c>
      <c r="E185" s="7"/>
      <c r="F185" s="99" t="s">
        <v>219</v>
      </c>
      <c r="G185" s="239" t="s">
        <v>365</v>
      </c>
      <c r="H185" s="239" t="s">
        <v>418</v>
      </c>
      <c r="I185" s="134">
        <v>71</v>
      </c>
      <c r="J185" s="136" t="s">
        <v>593</v>
      </c>
      <c r="K185" s="257" t="s">
        <v>1063</v>
      </c>
      <c r="L185" s="258"/>
      <c r="M185" s="61"/>
      <c r="N185" s="60"/>
      <c r="O185" s="8">
        <v>1</v>
      </c>
    </row>
    <row r="186" spans="1:15" ht="15" customHeight="1" x14ac:dyDescent="0.25">
      <c r="A186" s="7">
        <v>71</v>
      </c>
      <c r="B186" s="7">
        <v>0</v>
      </c>
      <c r="C186" s="7" t="s">
        <v>814</v>
      </c>
      <c r="D186" s="7" t="s">
        <v>401</v>
      </c>
      <c r="E186" s="7"/>
      <c r="F186" s="99"/>
      <c r="G186" s="239"/>
      <c r="H186" s="239"/>
      <c r="I186" s="134" t="s">
        <v>401</v>
      </c>
      <c r="J186" s="136" t="s">
        <v>401</v>
      </c>
      <c r="K186" s="166"/>
      <c r="L186" s="163" t="s">
        <v>371</v>
      </c>
      <c r="M186" s="105" t="s">
        <v>434</v>
      </c>
      <c r="N186" s="106"/>
      <c r="O186" s="49" t="s">
        <v>401</v>
      </c>
    </row>
    <row r="187" spans="1:15" ht="15" customHeight="1" x14ac:dyDescent="0.25">
      <c r="A187" s="7">
        <v>71</v>
      </c>
      <c r="B187" s="7">
        <v>0</v>
      </c>
      <c r="C187" s="7" t="s">
        <v>814</v>
      </c>
      <c r="D187" s="7" t="s">
        <v>401</v>
      </c>
      <c r="E187" s="7"/>
      <c r="F187" s="99"/>
      <c r="G187" s="110"/>
      <c r="H187" s="128" t="s">
        <v>401</v>
      </c>
      <c r="I187" s="134" t="s">
        <v>401</v>
      </c>
      <c r="J187" s="136" t="s">
        <v>401</v>
      </c>
      <c r="K187" s="166"/>
      <c r="L187" s="163" t="s">
        <v>370</v>
      </c>
      <c r="M187" s="105" t="s">
        <v>434</v>
      </c>
      <c r="N187" s="106"/>
      <c r="O187" s="49" t="s">
        <v>401</v>
      </c>
    </row>
    <row r="188" spans="1:15" ht="15" customHeight="1" x14ac:dyDescent="0.25">
      <c r="A188" s="7">
        <v>71</v>
      </c>
      <c r="B188" s="7">
        <v>0</v>
      </c>
      <c r="C188" s="7" t="s">
        <v>814</v>
      </c>
      <c r="D188" s="7" t="s">
        <v>401</v>
      </c>
      <c r="E188" s="7"/>
      <c r="F188" s="99"/>
      <c r="G188" s="110"/>
      <c r="H188" s="128" t="s">
        <v>401</v>
      </c>
      <c r="I188" s="134" t="s">
        <v>401</v>
      </c>
      <c r="J188" s="136" t="s">
        <v>401</v>
      </c>
      <c r="K188" s="166"/>
      <c r="L188" s="164" t="s">
        <v>369</v>
      </c>
      <c r="M188" s="105" t="s">
        <v>434</v>
      </c>
      <c r="N188" s="106"/>
      <c r="O188" s="49" t="s">
        <v>401</v>
      </c>
    </row>
    <row r="189" spans="1:15" ht="15" customHeight="1" x14ac:dyDescent="0.25">
      <c r="A189" s="7">
        <v>71</v>
      </c>
      <c r="B189" s="7">
        <v>0</v>
      </c>
      <c r="C189" s="7" t="s">
        <v>814</v>
      </c>
      <c r="D189" s="7" t="s">
        <v>401</v>
      </c>
      <c r="E189" s="7"/>
      <c r="F189" s="99"/>
      <c r="G189" s="110"/>
      <c r="H189" s="128" t="s">
        <v>401</v>
      </c>
      <c r="I189" s="134" t="s">
        <v>401</v>
      </c>
      <c r="J189" s="136" t="s">
        <v>401</v>
      </c>
      <c r="K189" s="166"/>
      <c r="L189" s="163" t="s">
        <v>368</v>
      </c>
      <c r="M189" s="105" t="s">
        <v>434</v>
      </c>
      <c r="N189" s="106"/>
      <c r="O189" s="49" t="s">
        <v>401</v>
      </c>
    </row>
    <row r="190" spans="1:15" ht="15" customHeight="1" x14ac:dyDescent="0.25">
      <c r="A190" s="7">
        <v>71</v>
      </c>
      <c r="B190" s="7">
        <v>0</v>
      </c>
      <c r="C190" s="7" t="s">
        <v>814</v>
      </c>
      <c r="D190" s="7" t="s">
        <v>401</v>
      </c>
      <c r="E190" s="7"/>
      <c r="F190" s="99"/>
      <c r="G190" s="110"/>
      <c r="H190" s="128" t="s">
        <v>401</v>
      </c>
      <c r="I190" s="134" t="s">
        <v>401</v>
      </c>
      <c r="J190" s="136" t="s">
        <v>401</v>
      </c>
      <c r="K190" s="166"/>
      <c r="L190" s="163" t="s">
        <v>367</v>
      </c>
      <c r="M190" s="105" t="s">
        <v>434</v>
      </c>
      <c r="N190" s="106"/>
      <c r="O190" s="49" t="s">
        <v>401</v>
      </c>
    </row>
    <row r="191" spans="1:15" ht="15" customHeight="1" x14ac:dyDescent="0.25">
      <c r="A191" s="7">
        <v>71</v>
      </c>
      <c r="B191" s="7">
        <v>0</v>
      </c>
      <c r="C191" s="7" t="s">
        <v>814</v>
      </c>
      <c r="D191" s="7" t="s">
        <v>401</v>
      </c>
      <c r="E191" s="7"/>
      <c r="F191" s="99"/>
      <c r="G191" s="110"/>
      <c r="H191" s="128" t="s">
        <v>401</v>
      </c>
      <c r="I191" s="134" t="s">
        <v>401</v>
      </c>
      <c r="J191" s="136" t="s">
        <v>401</v>
      </c>
      <c r="K191" s="166"/>
      <c r="L191" s="163" t="s">
        <v>61</v>
      </c>
      <c r="M191" s="105"/>
      <c r="O191" s="49" t="s">
        <v>401</v>
      </c>
    </row>
    <row r="192" spans="1:15" ht="15" customHeight="1" x14ac:dyDescent="0.25">
      <c r="A192" s="7">
        <v>71</v>
      </c>
      <c r="B192" s="7">
        <v>0</v>
      </c>
      <c r="C192" s="7" t="s">
        <v>814</v>
      </c>
      <c r="D192" s="7" t="s">
        <v>401</v>
      </c>
      <c r="E192" s="7"/>
      <c r="F192" s="99"/>
      <c r="G192" s="113"/>
      <c r="H192" s="137" t="s">
        <v>401</v>
      </c>
      <c r="I192" s="138" t="s">
        <v>401</v>
      </c>
      <c r="J192" s="139" t="s">
        <v>401</v>
      </c>
      <c r="K192" s="167"/>
      <c r="L192" s="165" t="s">
        <v>50</v>
      </c>
      <c r="M192" s="105"/>
      <c r="N192" s="106"/>
      <c r="O192" s="50" t="s">
        <v>401</v>
      </c>
    </row>
    <row r="193" spans="1:15" ht="40.15" customHeight="1" x14ac:dyDescent="0.25">
      <c r="A193" s="7">
        <v>72</v>
      </c>
      <c r="B193" s="7">
        <v>0</v>
      </c>
      <c r="C193" s="7" t="s">
        <v>815</v>
      </c>
      <c r="D193" s="7" t="s">
        <v>401</v>
      </c>
      <c r="E193" s="7"/>
      <c r="F193" s="99" t="s">
        <v>28</v>
      </c>
      <c r="G193" s="110" t="s">
        <v>365</v>
      </c>
      <c r="H193" s="128" t="s">
        <v>418</v>
      </c>
      <c r="I193" s="134">
        <v>72</v>
      </c>
      <c r="J193" s="136" t="s">
        <v>594</v>
      </c>
      <c r="K193" s="257" t="s">
        <v>1064</v>
      </c>
      <c r="L193" s="258"/>
      <c r="M193" s="105" t="s">
        <v>30</v>
      </c>
      <c r="N193" s="106"/>
      <c r="O193" s="8">
        <v>1</v>
      </c>
    </row>
    <row r="194" spans="1:15" ht="30" customHeight="1" x14ac:dyDescent="0.25">
      <c r="A194" s="7">
        <v>72</v>
      </c>
      <c r="B194" s="7">
        <v>1</v>
      </c>
      <c r="C194" s="7" t="s">
        <v>815</v>
      </c>
      <c r="D194" s="7" t="s">
        <v>742</v>
      </c>
      <c r="E194" s="7" t="s">
        <v>31</v>
      </c>
      <c r="F194" s="99" t="s">
        <v>33</v>
      </c>
      <c r="G194" s="113"/>
      <c r="H194" s="137" t="s">
        <v>401</v>
      </c>
      <c r="I194" s="138" t="s">
        <v>595</v>
      </c>
      <c r="J194" s="139" t="s">
        <v>596</v>
      </c>
      <c r="K194" s="261" t="s">
        <v>1065</v>
      </c>
      <c r="L194" s="262"/>
      <c r="M194" s="248"/>
      <c r="N194" s="249"/>
      <c r="O194" s="9">
        <v>1</v>
      </c>
    </row>
    <row r="195" spans="1:15" ht="30" customHeight="1" x14ac:dyDescent="0.25">
      <c r="A195" s="7">
        <v>73</v>
      </c>
      <c r="B195" s="7">
        <v>0</v>
      </c>
      <c r="C195" s="7" t="s">
        <v>816</v>
      </c>
      <c r="D195" s="7" t="s">
        <v>401</v>
      </c>
      <c r="E195" s="7"/>
      <c r="F195" s="99" t="s">
        <v>28</v>
      </c>
      <c r="G195" s="116" t="s">
        <v>365</v>
      </c>
      <c r="H195" s="116" t="s">
        <v>418</v>
      </c>
      <c r="I195" s="134">
        <v>73</v>
      </c>
      <c r="J195" s="136" t="s">
        <v>597</v>
      </c>
      <c r="K195" s="257" t="s">
        <v>366</v>
      </c>
      <c r="L195" s="258"/>
      <c r="M195" s="105" t="s">
        <v>29</v>
      </c>
      <c r="N195" s="106"/>
      <c r="O195" s="8">
        <v>1</v>
      </c>
    </row>
    <row r="196" spans="1:15" ht="40.15" customHeight="1" x14ac:dyDescent="0.25">
      <c r="A196" s="7">
        <v>73</v>
      </c>
      <c r="B196" s="7">
        <v>1</v>
      </c>
      <c r="C196" s="7" t="s">
        <v>816</v>
      </c>
      <c r="D196" s="7" t="s">
        <v>742</v>
      </c>
      <c r="E196" s="7" t="s">
        <v>31</v>
      </c>
      <c r="F196" s="99" t="s">
        <v>33</v>
      </c>
      <c r="G196" s="113"/>
      <c r="H196" s="137" t="s">
        <v>401</v>
      </c>
      <c r="I196" s="138" t="s">
        <v>598</v>
      </c>
      <c r="J196" s="139" t="s">
        <v>599</v>
      </c>
      <c r="K196" s="261" t="s">
        <v>1066</v>
      </c>
      <c r="L196" s="262"/>
      <c r="M196" s="226" t="s">
        <v>1210</v>
      </c>
      <c r="N196" s="227"/>
      <c r="O196" s="9">
        <v>1</v>
      </c>
    </row>
    <row r="197" spans="1:15" ht="40.15" customHeight="1" x14ac:dyDescent="0.25">
      <c r="A197" s="7">
        <v>74</v>
      </c>
      <c r="B197" s="7">
        <v>0</v>
      </c>
      <c r="C197" s="7" t="s">
        <v>817</v>
      </c>
      <c r="D197" s="7" t="s">
        <v>401</v>
      </c>
      <c r="E197" s="7"/>
      <c r="F197" s="99" t="s">
        <v>28</v>
      </c>
      <c r="G197" s="110" t="s">
        <v>365</v>
      </c>
      <c r="H197" s="128" t="s">
        <v>418</v>
      </c>
      <c r="I197" s="134">
        <v>74</v>
      </c>
      <c r="J197" s="136" t="s">
        <v>600</v>
      </c>
      <c r="K197" s="257" t="s">
        <v>364</v>
      </c>
      <c r="L197" s="258"/>
      <c r="M197" s="105" t="s">
        <v>29</v>
      </c>
      <c r="N197" s="106"/>
      <c r="O197" s="8">
        <v>1</v>
      </c>
    </row>
    <row r="198" spans="1:15" ht="40.15" customHeight="1" x14ac:dyDescent="0.25">
      <c r="A198" s="7">
        <v>74</v>
      </c>
      <c r="B198" s="7">
        <v>1</v>
      </c>
      <c r="C198" s="7" t="s">
        <v>817</v>
      </c>
      <c r="D198" s="7" t="s">
        <v>742</v>
      </c>
      <c r="E198" s="7" t="s">
        <v>31</v>
      </c>
      <c r="F198" s="99" t="s">
        <v>33</v>
      </c>
      <c r="G198" s="113"/>
      <c r="H198" s="137" t="s">
        <v>401</v>
      </c>
      <c r="I198" s="138" t="s">
        <v>601</v>
      </c>
      <c r="J198" s="139" t="s">
        <v>602</v>
      </c>
      <c r="K198" s="261" t="s">
        <v>1067</v>
      </c>
      <c r="L198" s="262"/>
      <c r="M198" s="248">
        <v>0</v>
      </c>
      <c r="N198" s="249"/>
      <c r="O198" s="9">
        <v>1</v>
      </c>
    </row>
    <row r="199" spans="1:15" ht="30" customHeight="1" x14ac:dyDescent="0.25">
      <c r="A199" s="7">
        <v>75</v>
      </c>
      <c r="B199" s="7">
        <v>0</v>
      </c>
      <c r="C199" s="7" t="s">
        <v>818</v>
      </c>
      <c r="D199" s="7" t="s">
        <v>401</v>
      </c>
      <c r="E199" s="7"/>
      <c r="F199" s="99" t="s">
        <v>28</v>
      </c>
      <c r="G199" s="119" t="s">
        <v>363</v>
      </c>
      <c r="H199" s="121" t="s">
        <v>11</v>
      </c>
      <c r="I199" s="120">
        <v>75</v>
      </c>
      <c r="J199" s="206" t="s">
        <v>603</v>
      </c>
      <c r="K199" s="269" t="s">
        <v>362</v>
      </c>
      <c r="L199" s="270"/>
      <c r="M199" s="105" t="s">
        <v>29</v>
      </c>
      <c r="N199" s="106"/>
      <c r="O199" s="8">
        <v>1</v>
      </c>
    </row>
  </sheetData>
  <mergeCells count="133">
    <mergeCell ref="K199:L199"/>
    <mergeCell ref="K193:L193"/>
    <mergeCell ref="K194:L194"/>
    <mergeCell ref="K195:L195"/>
    <mergeCell ref="K196:L196"/>
    <mergeCell ref="K197:L197"/>
    <mergeCell ref="K198:L198"/>
    <mergeCell ref="H26:H27"/>
    <mergeCell ref="G26:G27"/>
    <mergeCell ref="G51:G52"/>
    <mergeCell ref="G130:G131"/>
    <mergeCell ref="H130:H131"/>
    <mergeCell ref="G152:G153"/>
    <mergeCell ref="H152:H153"/>
    <mergeCell ref="G185:G186"/>
    <mergeCell ref="H185:H186"/>
    <mergeCell ref="K150:L150"/>
    <mergeCell ref="K151:L151"/>
    <mergeCell ref="K152:L152"/>
    <mergeCell ref="K181:L181"/>
    <mergeCell ref="K182:L182"/>
    <mergeCell ref="K183:L183"/>
    <mergeCell ref="K184:L184"/>
    <mergeCell ref="K185:L185"/>
    <mergeCell ref="K159:L159"/>
    <mergeCell ref="K160:L160"/>
    <mergeCell ref="K161:L161"/>
    <mergeCell ref="K172:L172"/>
    <mergeCell ref="K180:L180"/>
    <mergeCell ref="K141:L141"/>
    <mergeCell ref="K145:L145"/>
    <mergeCell ref="K130:L130"/>
    <mergeCell ref="K136:L136"/>
    <mergeCell ref="K137:L137"/>
    <mergeCell ref="K138:L138"/>
    <mergeCell ref="K139:L139"/>
    <mergeCell ref="K140:L140"/>
    <mergeCell ref="K149:L149"/>
    <mergeCell ref="K124:L124"/>
    <mergeCell ref="K125:L125"/>
    <mergeCell ref="K126:L126"/>
    <mergeCell ref="K127:L127"/>
    <mergeCell ref="K128:L128"/>
    <mergeCell ref="K129:L129"/>
    <mergeCell ref="K111:L111"/>
    <mergeCell ref="K112:L112"/>
    <mergeCell ref="K120:L120"/>
    <mergeCell ref="K121:L121"/>
    <mergeCell ref="K122:L122"/>
    <mergeCell ref="K123:L123"/>
    <mergeCell ref="K98:L98"/>
    <mergeCell ref="K106:L106"/>
    <mergeCell ref="K107:L107"/>
    <mergeCell ref="K108:L108"/>
    <mergeCell ref="K109:L109"/>
    <mergeCell ref="K110:L110"/>
    <mergeCell ref="K72:L72"/>
    <mergeCell ref="K73:L73"/>
    <mergeCell ref="K80:L80"/>
    <mergeCell ref="K81:L81"/>
    <mergeCell ref="K87:L87"/>
    <mergeCell ref="K93:L93"/>
    <mergeCell ref="K66:L66"/>
    <mergeCell ref="K67:L67"/>
    <mergeCell ref="K68:L68"/>
    <mergeCell ref="K69:L69"/>
    <mergeCell ref="K70:L70"/>
    <mergeCell ref="K71:L71"/>
    <mergeCell ref="K50:L50"/>
    <mergeCell ref="K51:L51"/>
    <mergeCell ref="K62:L62"/>
    <mergeCell ref="K63:L63"/>
    <mergeCell ref="K64:L64"/>
    <mergeCell ref="K65:L65"/>
    <mergeCell ref="K46:L46"/>
    <mergeCell ref="K47:L47"/>
    <mergeCell ref="K48:L48"/>
    <mergeCell ref="K49:L49"/>
    <mergeCell ref="K35:L35"/>
    <mergeCell ref="K36:L36"/>
    <mergeCell ref="K37:L37"/>
    <mergeCell ref="K44:L44"/>
    <mergeCell ref="K45:L45"/>
    <mergeCell ref="K26:L26"/>
    <mergeCell ref="K12:L12"/>
    <mergeCell ref="K17:L17"/>
    <mergeCell ref="K18:L18"/>
    <mergeCell ref="K19:L19"/>
    <mergeCell ref="K20:L20"/>
    <mergeCell ref="K21:L21"/>
    <mergeCell ref="K33:L33"/>
    <mergeCell ref="K34:L34"/>
    <mergeCell ref="K32:L32"/>
    <mergeCell ref="M8:N8"/>
    <mergeCell ref="M9:N9"/>
    <mergeCell ref="M11:N11"/>
    <mergeCell ref="M18:N18"/>
    <mergeCell ref="M20:N20"/>
    <mergeCell ref="M21:N21"/>
    <mergeCell ref="M23:N23"/>
    <mergeCell ref="M25:N25"/>
    <mergeCell ref="K6:L6"/>
    <mergeCell ref="K7:L7"/>
    <mergeCell ref="K8:L8"/>
    <mergeCell ref="K9:L9"/>
    <mergeCell ref="K10:L10"/>
    <mergeCell ref="K11:L11"/>
    <mergeCell ref="K22:L22"/>
    <mergeCell ref="K23:L23"/>
    <mergeCell ref="K24:L24"/>
    <mergeCell ref="K25:L25"/>
    <mergeCell ref="M6:N6"/>
    <mergeCell ref="M196:N196"/>
    <mergeCell ref="M198:N198"/>
    <mergeCell ref="M129:N129"/>
    <mergeCell ref="M160:N160"/>
    <mergeCell ref="M35:N35"/>
    <mergeCell ref="M69:N69"/>
    <mergeCell ref="M71:N71"/>
    <mergeCell ref="M106:N106"/>
    <mergeCell ref="M108:N108"/>
    <mergeCell ref="M110:N110"/>
    <mergeCell ref="M123:N123"/>
    <mergeCell ref="M125:N125"/>
    <mergeCell ref="M48:N48"/>
    <mergeCell ref="M49:N49"/>
    <mergeCell ref="M63:N63"/>
    <mergeCell ref="M66:N66"/>
    <mergeCell ref="M120:N120"/>
    <mergeCell ref="M121:N121"/>
    <mergeCell ref="M136:N136"/>
    <mergeCell ref="M137:N137"/>
    <mergeCell ref="M194:N194"/>
  </mergeCells>
  <conditionalFormatting sqref="E7:E63 E65:E199">
    <cfRule type="cellIs" dxfId="4" priority="11" operator="equal">
      <formula>"*"</formula>
    </cfRule>
  </conditionalFormatting>
  <conditionalFormatting sqref="O7:O199">
    <cfRule type="cellIs" dxfId="3" priority="6" operator="equal">
      <formula>1</formula>
    </cfRule>
  </conditionalFormatting>
  <hyperlinks>
    <hyperlink ref="M137:N137" location="Ficha_CS_9!C7" display="Ficha_CS_9" xr:uid="{00000000-0004-0000-0500-000000000000}"/>
    <hyperlink ref="M136:N136" location="Ficha_CS_8!C7" display="Ficha_CS_8" xr:uid="{00000000-0004-0000-0500-000001000000}"/>
    <hyperlink ref="M121:N121" location="Ficha_CS_7!C7" display="Ficha_CS_7" xr:uid="{00000000-0004-0000-0500-000002000000}"/>
    <hyperlink ref="M120:N120" location="Ficha_CS_6!C7" display="Ficha_CS_6" xr:uid="{00000000-0004-0000-0500-000003000000}"/>
    <hyperlink ref="M66:N66" location="Ficha_CS_5!C7" display="Ficha_CS_5" xr:uid="{00000000-0004-0000-0500-000004000000}"/>
    <hyperlink ref="M63:N63" location="Ficha_CS_4!C7" display="Ficha_CS_4" xr:uid="{00000000-0004-0000-0500-000005000000}"/>
    <hyperlink ref="M49:N49" location="Ficha_CS_3!C7" display="Ficha_CS_3" xr:uid="{00000000-0004-0000-0500-000006000000}"/>
    <hyperlink ref="M48:N48" location="Ficha_CS_2!C7" display="Ficha_CS_2" xr:uid="{00000000-0004-0000-0500-000007000000}"/>
  </hyperlinks>
  <pageMargins left="0.70866141732283472" right="0.70866141732283472" top="0.39370078740157483" bottom="0.39370078740157483" header="0.31496062992125984" footer="0.31496062992125984"/>
  <pageSetup orientation="portrait" r:id="rId1"/>
  <headerFooter scaleWithDoc="0">
    <oddFooter>&amp;R&amp;P</oddFooter>
  </headerFooter>
  <rowBreaks count="9" manualBreakCount="9">
    <brk id="25" max="16383" man="1"/>
    <brk id="33" max="16383" man="1"/>
    <brk id="47" max="16383" man="1"/>
    <brk id="69" max="16383" man="1"/>
    <brk id="97" max="16383" man="1"/>
    <brk id="125" max="16383" man="1"/>
    <brk id="139" max="16383" man="1"/>
    <brk id="151" max="16383" man="1"/>
    <brk id="196"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Listas!$A$1:$A$2</xm:f>
          </x14:formula1>
          <xm:sqref>M7 M10 M17 M19 M22 M24 M32:M34 M36 M50 M62 M67:M68 M70 M72 M80 M107 M109 M111 M122 M124 M126:M128 M138:M140 M149:M151 M159 M180:M184 M193 M195 M197 M64:M65 M44:M47 M199</xm:sqref>
        </x14:dataValidation>
        <x14:dataValidation type="list" allowBlank="1" showInputMessage="1" showErrorMessage="1" xr:uid="{00000000-0002-0000-0500-000001000000}">
          <x14:formula1>
            <xm:f>Listas!$B$1</xm:f>
          </x14:formula1>
          <xm:sqref>M13:M16 M27:M31 M173:M179 M52:M61 M74:M79 M82:M86 M88:M92 M94:M97 M99:M105 M113:M119 M131:M135 M142:M144 M146:M148 M153:M158 M162:M171 M186:M192 M38:M43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14999847407452621"/>
  </sheetPr>
  <dimension ref="A1:M20"/>
  <sheetViews>
    <sheetView showGridLines="0" zoomScaleNormal="100" workbookViewId="0">
      <selection activeCell="C10" sqref="C10"/>
    </sheetView>
  </sheetViews>
  <sheetFormatPr baseColWidth="10" defaultColWidth="0" defaultRowHeight="12" zeroHeight="1" x14ac:dyDescent="0.2"/>
  <cols>
    <col min="1" max="1" width="9.42578125" style="20" customWidth="1"/>
    <col min="2" max="2" width="14.5703125" style="20" customWidth="1"/>
    <col min="3" max="3" width="35" style="20" customWidth="1"/>
    <col min="4" max="6" width="15.7109375" style="20" customWidth="1"/>
    <col min="7" max="7" width="11" style="20" customWidth="1"/>
    <col min="8" max="12" width="15.7109375" style="20" hidden="1" customWidth="1"/>
    <col min="13" max="13" width="10.85546875" style="20" hidden="1" customWidth="1"/>
    <col min="14" max="16384" width="0" style="20" hidden="1"/>
  </cols>
  <sheetData>
    <row r="1" spans="1:12" ht="15" customHeight="1" x14ac:dyDescent="0.25">
      <c r="A1" s="67" t="s">
        <v>319</v>
      </c>
      <c r="B1" s="67"/>
    </row>
    <row r="2" spans="1:12" ht="15" customHeight="1" x14ac:dyDescent="0.2">
      <c r="A2" s="19"/>
      <c r="B2" s="42" t="s">
        <v>426</v>
      </c>
    </row>
    <row r="3" spans="1:12" ht="15" customHeight="1" x14ac:dyDescent="0.2">
      <c r="A3" s="19"/>
      <c r="B3" s="42"/>
    </row>
    <row r="4" spans="1:12" ht="15" customHeight="1" x14ac:dyDescent="0.2">
      <c r="A4" s="19"/>
      <c r="B4" s="279" t="s">
        <v>1068</v>
      </c>
      <c r="C4" s="279"/>
      <c r="D4" s="279"/>
      <c r="E4" s="279"/>
      <c r="F4" s="279"/>
      <c r="G4" s="85"/>
      <c r="H4" s="85"/>
      <c r="I4" s="85"/>
      <c r="J4" s="85"/>
      <c r="K4" s="85"/>
      <c r="L4" s="85"/>
    </row>
    <row r="5" spans="1:12" ht="15" customHeight="1" x14ac:dyDescent="0.2">
      <c r="A5" s="19"/>
      <c r="B5" s="19"/>
    </row>
    <row r="6" spans="1:12" ht="40.15" customHeight="1" x14ac:dyDescent="0.2">
      <c r="B6" s="12"/>
      <c r="C6" s="18"/>
      <c r="D6" s="18" t="s">
        <v>870</v>
      </c>
      <c r="E6" s="21" t="s">
        <v>871</v>
      </c>
      <c r="F6" s="18" t="s">
        <v>22</v>
      </c>
    </row>
    <row r="7" spans="1:12" ht="30" customHeight="1" x14ac:dyDescent="0.2">
      <c r="B7" s="280"/>
      <c r="C7" s="74" t="s">
        <v>862</v>
      </c>
      <c r="D7" s="70">
        <v>12</v>
      </c>
      <c r="E7" s="70">
        <v>6</v>
      </c>
      <c r="F7" s="70">
        <v>18</v>
      </c>
    </row>
    <row r="8" spans="1:12" ht="30" customHeight="1" x14ac:dyDescent="0.2">
      <c r="B8" s="281"/>
      <c r="C8" s="74" t="s">
        <v>863</v>
      </c>
      <c r="D8" s="70">
        <v>12</v>
      </c>
      <c r="E8" s="70">
        <v>5</v>
      </c>
      <c r="F8" s="70">
        <v>17</v>
      </c>
    </row>
    <row r="9" spans="1:12" ht="15" customHeight="1" x14ac:dyDescent="0.2">
      <c r="B9" s="282" t="s">
        <v>1069</v>
      </c>
      <c r="C9" s="81" t="s">
        <v>1074</v>
      </c>
      <c r="D9" s="70">
        <v>9</v>
      </c>
      <c r="E9" s="70">
        <v>6</v>
      </c>
      <c r="F9" s="70">
        <v>15</v>
      </c>
    </row>
    <row r="10" spans="1:12" ht="15" customHeight="1" x14ac:dyDescent="0.2">
      <c r="B10" s="283"/>
      <c r="C10" s="81" t="s">
        <v>1075</v>
      </c>
      <c r="D10" s="70">
        <v>3</v>
      </c>
      <c r="E10" s="70">
        <v>0</v>
      </c>
      <c r="F10" s="70">
        <v>3</v>
      </c>
    </row>
    <row r="11" spans="1:12" ht="15" customHeight="1" x14ac:dyDescent="0.2">
      <c r="B11" s="284" t="s">
        <v>1070</v>
      </c>
      <c r="C11" s="82" t="s">
        <v>864</v>
      </c>
      <c r="D11" s="70">
        <v>10</v>
      </c>
      <c r="E11" s="70">
        <v>4</v>
      </c>
      <c r="F11" s="70">
        <v>14</v>
      </c>
    </row>
    <row r="12" spans="1:12" ht="15" customHeight="1" x14ac:dyDescent="0.2">
      <c r="B12" s="285"/>
      <c r="C12" s="82" t="s">
        <v>865</v>
      </c>
      <c r="D12" s="70">
        <v>2</v>
      </c>
      <c r="E12" s="70">
        <v>2</v>
      </c>
      <c r="F12" s="70">
        <v>4</v>
      </c>
    </row>
    <row r="13" spans="1:12" ht="15" customHeight="1" x14ac:dyDescent="0.2">
      <c r="B13" s="274" t="s">
        <v>1071</v>
      </c>
      <c r="C13" s="83" t="s">
        <v>866</v>
      </c>
      <c r="D13" s="70">
        <v>11</v>
      </c>
      <c r="E13" s="70">
        <v>6</v>
      </c>
      <c r="F13" s="70">
        <v>17</v>
      </c>
    </row>
    <row r="14" spans="1:12" ht="15" customHeight="1" x14ac:dyDescent="0.2">
      <c r="B14" s="275"/>
      <c r="C14" s="83" t="s">
        <v>867</v>
      </c>
      <c r="D14" s="70">
        <v>1</v>
      </c>
      <c r="E14" s="70">
        <v>0</v>
      </c>
      <c r="F14" s="70">
        <v>1</v>
      </c>
    </row>
    <row r="15" spans="1:12" ht="15" customHeight="1" x14ac:dyDescent="0.2">
      <c r="B15" s="276"/>
      <c r="C15" s="83" t="s">
        <v>1073</v>
      </c>
      <c r="D15" s="70">
        <v>0</v>
      </c>
      <c r="E15" s="70">
        <v>0</v>
      </c>
      <c r="F15" s="70">
        <v>0</v>
      </c>
    </row>
    <row r="16" spans="1:12" ht="15" customHeight="1" x14ac:dyDescent="0.2">
      <c r="B16" s="277" t="s">
        <v>1072</v>
      </c>
      <c r="C16" s="84" t="s">
        <v>868</v>
      </c>
      <c r="D16" s="70">
        <v>0</v>
      </c>
      <c r="E16" s="70">
        <v>0</v>
      </c>
      <c r="F16" s="70">
        <v>0</v>
      </c>
    </row>
    <row r="17" spans="2:6" ht="15" customHeight="1" x14ac:dyDescent="0.2">
      <c r="B17" s="278"/>
      <c r="C17" s="84" t="s">
        <v>869</v>
      </c>
      <c r="D17" s="70">
        <v>12</v>
      </c>
      <c r="E17" s="70">
        <v>6</v>
      </c>
      <c r="F17" s="70">
        <v>18</v>
      </c>
    </row>
    <row r="18" spans="2:6" ht="15" customHeight="1" x14ac:dyDescent="0.2"/>
    <row r="19" spans="2:6" ht="15" customHeight="1" x14ac:dyDescent="0.2"/>
    <row r="20" spans="2:6" ht="15" customHeight="1" x14ac:dyDescent="0.2"/>
  </sheetData>
  <mergeCells count="6">
    <mergeCell ref="B13:B15"/>
    <mergeCell ref="B16:B17"/>
    <mergeCell ref="B4:F4"/>
    <mergeCell ref="B7:B8"/>
    <mergeCell ref="B9:B10"/>
    <mergeCell ref="B11:B12"/>
  </mergeCells>
  <hyperlinks>
    <hyperlink ref="A1" location="'Capital Social'!M48" display="Regresar"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14999847407452621"/>
  </sheetPr>
  <dimension ref="A1:G17"/>
  <sheetViews>
    <sheetView showGridLines="0" workbookViewId="0">
      <selection activeCell="E14" sqref="E14"/>
    </sheetView>
  </sheetViews>
  <sheetFormatPr baseColWidth="10" defaultColWidth="0" defaultRowHeight="12" zeroHeight="1" x14ac:dyDescent="0.2"/>
  <cols>
    <col min="1" max="1" width="9.5703125" style="23" customWidth="1"/>
    <col min="2" max="2" width="45.7109375" style="23" customWidth="1"/>
    <col min="3" max="5" width="15.7109375" style="23" customWidth="1"/>
    <col min="6" max="6" width="11.28515625" style="23" customWidth="1"/>
    <col min="7" max="7" width="11.28515625" style="23" hidden="1" customWidth="1"/>
    <col min="8" max="8" width="11.42578125" style="23" hidden="1" customWidth="1"/>
    <col min="9" max="16384" width="11.42578125" style="23" hidden="1"/>
  </cols>
  <sheetData>
    <row r="1" spans="1:5" ht="15" customHeight="1" x14ac:dyDescent="0.25">
      <c r="A1" s="68" t="s">
        <v>319</v>
      </c>
    </row>
    <row r="2" spans="1:5" s="20" customFormat="1" ht="15" customHeight="1" x14ac:dyDescent="0.2">
      <c r="B2" s="42" t="s">
        <v>427</v>
      </c>
    </row>
    <row r="3" spans="1:5" s="20" customFormat="1" ht="15" customHeight="1" x14ac:dyDescent="0.2"/>
    <row r="4" spans="1:5" s="20" customFormat="1" ht="15" customHeight="1" x14ac:dyDescent="0.2">
      <c r="B4" s="279" t="s">
        <v>1078</v>
      </c>
      <c r="C4" s="279"/>
      <c r="D4" s="279"/>
      <c r="E4" s="279"/>
    </row>
    <row r="5" spans="1:5" ht="15" customHeight="1" x14ac:dyDescent="0.2"/>
    <row r="6" spans="1:5" ht="40.15" customHeight="1" x14ac:dyDescent="0.2">
      <c r="B6" s="12"/>
      <c r="C6" s="18" t="s">
        <v>870</v>
      </c>
      <c r="D6" s="21" t="s">
        <v>871</v>
      </c>
      <c r="E6" s="18" t="s">
        <v>22</v>
      </c>
    </row>
    <row r="7" spans="1:5" ht="15" customHeight="1" x14ac:dyDescent="0.2">
      <c r="B7" s="74" t="s">
        <v>863</v>
      </c>
      <c r="C7" s="70">
        <v>12</v>
      </c>
      <c r="D7" s="70">
        <v>5</v>
      </c>
      <c r="E7" s="70">
        <v>17</v>
      </c>
    </row>
    <row r="8" spans="1:5" ht="15" customHeight="1" x14ac:dyDescent="0.2">
      <c r="B8" s="74" t="s">
        <v>1076</v>
      </c>
      <c r="C8" s="70">
        <v>2</v>
      </c>
      <c r="D8" s="70">
        <v>1</v>
      </c>
      <c r="E8" s="70">
        <v>3</v>
      </c>
    </row>
    <row r="9" spans="1:5" ht="15" customHeight="1" x14ac:dyDescent="0.2">
      <c r="B9" s="87" t="s">
        <v>1077</v>
      </c>
      <c r="C9" s="70">
        <v>2</v>
      </c>
      <c r="D9" s="70">
        <v>0</v>
      </c>
      <c r="E9" s="70">
        <v>2</v>
      </c>
    </row>
    <row r="10" spans="1:5" ht="15" customHeight="1" x14ac:dyDescent="0.2">
      <c r="B10" s="86" t="s">
        <v>1079</v>
      </c>
      <c r="C10" s="216">
        <v>1</v>
      </c>
      <c r="D10" s="70">
        <v>0</v>
      </c>
      <c r="E10" s="70">
        <v>1</v>
      </c>
    </row>
    <row r="11" spans="1:5" ht="15" customHeight="1" x14ac:dyDescent="0.2">
      <c r="B11" s="86" t="s">
        <v>1080</v>
      </c>
      <c r="C11" s="70">
        <v>1</v>
      </c>
      <c r="D11" s="216">
        <v>0</v>
      </c>
      <c r="E11" s="70">
        <v>1</v>
      </c>
    </row>
    <row r="12" spans="1:5" ht="15" customHeight="1" x14ac:dyDescent="0.2">
      <c r="B12" s="86" t="s">
        <v>1081</v>
      </c>
      <c r="C12" s="70">
        <v>0</v>
      </c>
      <c r="D12" s="70">
        <v>0</v>
      </c>
      <c r="E12" s="70">
        <v>0</v>
      </c>
    </row>
    <row r="13" spans="1:5" ht="15" customHeight="1" x14ac:dyDescent="0.2">
      <c r="B13" s="86" t="s">
        <v>1082</v>
      </c>
      <c r="C13" s="70">
        <v>0</v>
      </c>
      <c r="D13" s="70">
        <v>0</v>
      </c>
      <c r="E13" s="70">
        <v>0</v>
      </c>
    </row>
    <row r="14" spans="1:5" ht="15" customHeight="1" x14ac:dyDescent="0.2">
      <c r="B14" s="74" t="s">
        <v>862</v>
      </c>
      <c r="C14" s="70">
        <v>12</v>
      </c>
      <c r="D14" s="70">
        <v>6</v>
      </c>
      <c r="E14" s="70">
        <v>18</v>
      </c>
    </row>
    <row r="15" spans="1:5" ht="15" customHeight="1" x14ac:dyDescent="0.2"/>
    <row r="16" spans="1:5" ht="15" customHeight="1" x14ac:dyDescent="0.2"/>
    <row r="17" ht="15" hidden="1" customHeight="1" x14ac:dyDescent="0.2"/>
  </sheetData>
  <mergeCells count="1">
    <mergeCell ref="B4:E4"/>
  </mergeCells>
  <hyperlinks>
    <hyperlink ref="A1" location="'Capital Social'!M49" display="Regresar" xr:uid="{00000000-0004-0000-08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14999847407452621"/>
  </sheetPr>
  <dimension ref="A1:F11"/>
  <sheetViews>
    <sheetView showGridLines="0" workbookViewId="0">
      <selection activeCell="C7" sqref="C7"/>
    </sheetView>
  </sheetViews>
  <sheetFormatPr baseColWidth="10" defaultColWidth="0" defaultRowHeight="12" zeroHeight="1" x14ac:dyDescent="0.2"/>
  <cols>
    <col min="1" max="1" width="11.42578125" style="23" customWidth="1"/>
    <col min="2" max="2" width="38.7109375" style="23" customWidth="1"/>
    <col min="3" max="5" width="15.7109375" style="23" customWidth="1"/>
    <col min="6" max="6" width="11.42578125" style="23" customWidth="1"/>
    <col min="7" max="16384" width="11.42578125" style="23" hidden="1"/>
  </cols>
  <sheetData>
    <row r="1" spans="1:5" ht="15" customHeight="1" x14ac:dyDescent="0.25">
      <c r="A1" s="68" t="s">
        <v>319</v>
      </c>
    </row>
    <row r="2" spans="1:5" ht="15" customHeight="1" x14ac:dyDescent="0.2">
      <c r="A2" s="24"/>
      <c r="B2" s="29" t="s">
        <v>428</v>
      </c>
    </row>
    <row r="3" spans="1:5" ht="15" customHeight="1" x14ac:dyDescent="0.2">
      <c r="A3" s="24"/>
    </row>
    <row r="4" spans="1:5" ht="15" customHeight="1" x14ac:dyDescent="0.2">
      <c r="A4" s="24"/>
      <c r="B4" s="279" t="s">
        <v>1083</v>
      </c>
      <c r="C4" s="279"/>
      <c r="D4" s="279"/>
      <c r="E4" s="279"/>
    </row>
    <row r="5" spans="1:5" ht="15" customHeight="1" x14ac:dyDescent="0.2">
      <c r="A5" s="24"/>
    </row>
    <row r="6" spans="1:5" ht="40.15" customHeight="1" x14ac:dyDescent="0.2">
      <c r="B6" s="25"/>
      <c r="C6" s="18" t="s">
        <v>870</v>
      </c>
      <c r="D6" s="21" t="s">
        <v>871</v>
      </c>
      <c r="E6" s="18" t="s">
        <v>22</v>
      </c>
    </row>
    <row r="7" spans="1:5" ht="15" customHeight="1" x14ac:dyDescent="0.2">
      <c r="B7" s="74" t="s">
        <v>302</v>
      </c>
      <c r="C7" s="70">
        <v>9</v>
      </c>
      <c r="D7" s="70">
        <v>4</v>
      </c>
      <c r="E7" s="70">
        <f>+SUM(C7:D7)</f>
        <v>13</v>
      </c>
    </row>
    <row r="8" spans="1:5" ht="15" customHeight="1" x14ac:dyDescent="0.2">
      <c r="B8" s="74" t="s">
        <v>233</v>
      </c>
      <c r="C8" s="70">
        <v>334</v>
      </c>
      <c r="D8" s="70">
        <v>105</v>
      </c>
      <c r="E8" s="70">
        <v>439</v>
      </c>
    </row>
    <row r="9" spans="1:5" ht="15" customHeight="1" x14ac:dyDescent="0.2"/>
    <row r="10" spans="1:5" ht="15" customHeight="1" x14ac:dyDescent="0.2"/>
    <row r="11" spans="1:5" ht="15" customHeight="1" x14ac:dyDescent="0.2"/>
  </sheetData>
  <mergeCells count="1">
    <mergeCell ref="B4:E4"/>
  </mergeCells>
  <hyperlinks>
    <hyperlink ref="A1" location="'Capital Social'!M63" display="Regresar" xr:uid="{00000000-0004-0000-09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15</vt:i4>
      </vt:variant>
    </vt:vector>
  </HeadingPairs>
  <TitlesOfParts>
    <vt:vector size="34" baseType="lpstr">
      <vt:lpstr>Listas</vt:lpstr>
      <vt:lpstr>Datos generales</vt:lpstr>
      <vt:lpstr>Ambiental</vt:lpstr>
      <vt:lpstr>Ficha_AM_1</vt:lpstr>
      <vt:lpstr>Ficha_AM_2</vt:lpstr>
      <vt:lpstr>Capital Social</vt:lpstr>
      <vt:lpstr>Ficha_CS_2</vt:lpstr>
      <vt:lpstr>Ficha_CS_3</vt:lpstr>
      <vt:lpstr>Ficha_CS_4</vt:lpstr>
      <vt:lpstr>Ficha_CS_5</vt:lpstr>
      <vt:lpstr>Ficha_CS_6</vt:lpstr>
      <vt:lpstr>Ficha_CS_7</vt:lpstr>
      <vt:lpstr>Ficha_CS_8</vt:lpstr>
      <vt:lpstr>Ficha_CS_9</vt:lpstr>
      <vt:lpstr>Gobernanza</vt:lpstr>
      <vt:lpstr>Ficha_GO_1</vt:lpstr>
      <vt:lpstr>Ficha_GO_2</vt:lpstr>
      <vt:lpstr>Ficha_GO_3</vt:lpstr>
      <vt:lpstr>Ficha_GO_4</vt:lpstr>
      <vt:lpstr>Ficha_GO_2!_ftn1</vt:lpstr>
      <vt:lpstr>Ficha_GO_2!_ftn2</vt:lpstr>
      <vt:lpstr>Ficha_GO_2!_ftn3</vt:lpstr>
      <vt:lpstr>Ficha_GO_2!_ftn4</vt:lpstr>
      <vt:lpstr>Ficha_GO_2!_ftn5</vt:lpstr>
      <vt:lpstr>Ficha_GO_2!_ftn6</vt:lpstr>
      <vt:lpstr>Ficha_GO_2!_ftnref1</vt:lpstr>
      <vt:lpstr>Ficha_GO_2!_ftnref2</vt:lpstr>
      <vt:lpstr>Ficha_GO_2!_ftnref3</vt:lpstr>
      <vt:lpstr>Ficha_GO_2!_ftnref4</vt:lpstr>
      <vt:lpstr>Ficha_GO_2!_ftnref5</vt:lpstr>
      <vt:lpstr>Ficha_GO_2!_ftnref6</vt:lpstr>
      <vt:lpstr>Ambiental!Títulos_a_imprimir</vt:lpstr>
      <vt:lpstr>'Capital Social'!Títulos_a_imprimir</vt:lpstr>
      <vt:lpstr>Gobernanza!Títulos_a_imprimir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Amafore</dc:creator>
  <cp:keywords/>
  <dc:description/>
  <cp:lastModifiedBy>Pablo Villanueva</cp:lastModifiedBy>
  <cp:revision/>
  <cp:lastPrinted>2022-07-12T16:34:38Z</cp:lastPrinted>
  <dcterms:created xsi:type="dcterms:W3CDTF">2022-05-06T00:19:45Z</dcterms:created>
  <dcterms:modified xsi:type="dcterms:W3CDTF">2026-02-05T02:13:50Z</dcterms:modified>
  <cp:category/>
  <cp:contentStatus/>
</cp:coreProperties>
</file>